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'!$A$1:$O$92</definedName>
  </definedNames>
  <calcPr calcId="125725"/>
</workbook>
</file>

<file path=xl/calcChain.xml><?xml version="1.0" encoding="utf-8"?>
<calcChain xmlns="http://schemas.openxmlformats.org/spreadsheetml/2006/main">
  <c r="H89" i="1"/>
  <c r="G89"/>
  <c r="F89"/>
  <c r="H88"/>
  <c r="H87"/>
  <c r="H86"/>
  <c r="H85"/>
  <c r="H84"/>
  <c r="H83"/>
  <c r="H82" l="1"/>
  <c r="H81"/>
  <c r="H80"/>
  <c r="H79"/>
  <c r="H78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16"/>
</calcChain>
</file>

<file path=xl/sharedStrings.xml><?xml version="1.0" encoding="utf-8"?>
<sst xmlns="http://schemas.openxmlformats.org/spreadsheetml/2006/main" count="555" uniqueCount="300">
  <si>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</si>
  <si>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</si>
  <si>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</si>
  <si>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</si>
  <si>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</si>
  <si>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</si>
  <si>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</si>
  <si>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</si>
  <si>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</si>
  <si>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</si>
  <si>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</si>
  <si>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</si>
  <si>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</si>
  <si>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</si>
  <si>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</si>
  <si>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</si>
  <si>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</si>
  <si>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</si>
  <si>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</si>
  <si>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</si>
  <si>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</si>
  <si>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</si>
  <si>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</si>
  <si>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</si>
  <si>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</si>
  <si>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</si>
  <si>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</si>
  <si>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</si>
  <si>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</si>
  <si>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</si>
  <si>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</si>
  <si>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</si>
  <si>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</si>
  <si>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</si>
  <si>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</si>
  <si>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</si>
  <si>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</si>
  <si>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</si>
  <si>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</si>
  <si>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</si>
  <si>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</si>
  <si>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</si>
  <si>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</si>
  <si>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</si>
  <si>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</si>
  <si>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</si>
  <si>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</si>
  <si>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</si>
  <si>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</si>
  <si>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</si>
  <si>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</si>
  <si>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</si>
  <si>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</si>
  <si>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</si>
  <si>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</si>
  <si>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</si>
  <si>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</si>
  <si>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</si>
  <si>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</si>
  <si>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</si>
  <si>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</si>
  <si>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</si>
  <si>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</si>
  <si>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</si>
  <si>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</si>
  <si>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</si>
  <si>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</si>
  <si>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</si>
  <si>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</si>
  <si>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</si>
  <si>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</si>
  <si>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</si>
  <si>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</si>
  <si>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</si>
  <si>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</si>
  <si>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</si>
  <si>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</si>
  <si>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</si>
  <si>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</si>
  <si>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</si>
  <si>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</si>
  <si>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</si>
  <si>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</si>
  <si>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</si>
  <si>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</si>
  <si>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</si>
  <si>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</si>
  <si>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</si>
  <si>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</si>
  <si>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</si>
  <si>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</si>
  <si>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</si>
  <si>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</si>
  <si>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</si>
  <si>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</si>
  <si>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</si>
  <si>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</si>
  <si>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</si>
  <si>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</si>
  <si>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</si>
  <si>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</si>
  <si>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</si>
  <si>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</si>
  <si>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</si>
  <si>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</si>
  <si>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</si>
  <si>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</si>
  <si>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</si>
  <si>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</si>
  <si>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</si>
  <si>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</si>
  <si>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</si>
  <si>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</si>
  <si>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</si>
  <si>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</si>
  <si>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</si>
  <si>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</si>
  <si>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</si>
  <si>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</si>
  <si>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</si>
  <si>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</si>
  <si>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</si>
  <si>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</si>
  <si>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</si>
  <si>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</si>
  <si>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</si>
  <si>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</si>
  <si>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</si>
  <si>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</si>
  <si>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</si>
  <si>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</si>
  <si>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</si>
  <si>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</si>
  <si>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</si>
  <si>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</si>
  <si>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</si>
  <si>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</si>
  <si>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</si>
  <si>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</si>
  <si>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</si>
  <si>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</si>
  <si>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</si>
  <si>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</si>
  <si>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</si>
  <si>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</si>
  <si>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</si>
  <si>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</si>
  <si>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</si>
  <si>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</si>
  <si>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</si>
  <si>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</si>
  <si>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</si>
  <si>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</si>
  <si>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</si>
  <si>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</si>
  <si>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</si>
  <si>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</si>
  <si>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</si>
  <si>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</si>
  <si>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</si>
  <si>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</si>
  <si>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</si>
  <si>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</si>
  <si>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</si>
  <si>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</si>
  <si>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</si>
  <si>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</si>
  <si>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</si>
  <si>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</si>
  <si>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</si>
  <si>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</si>
  <si>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</si>
  <si>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</si>
  <si>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</si>
  <si>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</si>
  <si>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</si>
  <si>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</si>
  <si>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</si>
  <si>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</si>
  <si>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</si>
  <si>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</si>
  <si>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</si>
  <si>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</si>
  <si>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</si>
  <si>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</si>
  <si>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</si>
  <si>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</si>
  <si>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</si>
  <si>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</si>
  <si>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</si>
  <si>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</si>
  <si>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</si>
  <si>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</si>
  <si>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</si>
  <si>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</si>
  <si>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</si>
  <si>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</si>
  <si>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</si>
  <si>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</si>
  <si>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</si>
  <si>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</si>
  <si>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</si>
  <si>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</si>
  <si>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</si>
  <si>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</si>
  <si>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</si>
  <si>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</si>
  <si>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</si>
  <si>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</si>
  <si>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</si>
  <si>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</si>
  <si>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</si>
  <si>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</si>
  <si>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</si>
  <si>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</si>
  <si>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</si>
  <si>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</si>
  <si>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</si>
  <si>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</si>
  <si>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</si>
  <si>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</si>
  <si>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</si>
  <si>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</si>
  <si>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</si>
  <si>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</si>
  <si>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</si>
  <si>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</si>
  <si>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</si>
  <si>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PROMJENA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</si>
  <si>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</si>
  <si>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</si>
  <si>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</si>
  <si>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</si>
  <si>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</si>
  <si>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</si>
  <si>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</si>
  <si>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</si>
  <si>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</si>
  <si>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</si>
  <si>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</si>
  <si>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</si>
  <si>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</si>
  <si>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</si>
  <si>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</si>
  <si>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</si>
  <si>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</si>
  <si>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</si>
  <si>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Financira li se ugovor ili okvirni sporazum iz fondova EU?</t>
  </si>
  <si>
    <t>Ne</t>
  </si>
  <si>
    <t>Nabava smrznute hrane (razni prehrambeni proizvodi)</t>
  </si>
  <si>
    <t>JN-55/21</t>
  </si>
  <si>
    <t>Prva polovica 2021. godine</t>
  </si>
  <si>
    <t>9 mjeseci</t>
  </si>
  <si>
    <t>56.</t>
  </si>
  <si>
    <t>Nabava alkoholnih i bezalkoholnih pića</t>
  </si>
  <si>
    <t>JN-56/21</t>
  </si>
  <si>
    <t>15911000-7</t>
  </si>
  <si>
    <t>15896000-5</t>
  </si>
  <si>
    <t>57.</t>
  </si>
  <si>
    <t>JN-57/21</t>
  </si>
  <si>
    <t>Narudžebnica</t>
  </si>
  <si>
    <t>58.</t>
  </si>
  <si>
    <t>Ličilački radovi na IV. katu Naftalana</t>
  </si>
  <si>
    <t>Sanacija parketa na IV. katu Naftalana</t>
  </si>
  <si>
    <t>JN-58/21</t>
  </si>
  <si>
    <t>59.</t>
  </si>
  <si>
    <t>Označavanje na objektu Naftalan 2</t>
  </si>
  <si>
    <t>JN-59/21</t>
  </si>
  <si>
    <t>45442100-8</t>
  </si>
  <si>
    <t>45432113-9</t>
  </si>
  <si>
    <t>35121600-4</t>
  </si>
  <si>
    <t xml:space="preserve"> II. REBALANS </t>
  </si>
  <si>
    <t>III. REBALANS</t>
  </si>
  <si>
    <t>III. REBALANS PLANA NABAVE 2021.</t>
  </si>
  <si>
    <t>N-2/21</t>
  </si>
  <si>
    <t>60.</t>
  </si>
  <si>
    <t>JN-60/21</t>
  </si>
  <si>
    <t>45 dana</t>
  </si>
  <si>
    <t>61.</t>
  </si>
  <si>
    <t>Izrada projektne dokumentacije za pružanje usluga zdravstvenog turizma</t>
  </si>
  <si>
    <t>JN-61/21</t>
  </si>
  <si>
    <t>62.</t>
  </si>
  <si>
    <t>JN-62/21</t>
  </si>
  <si>
    <t>Neodređeno</t>
  </si>
  <si>
    <t>Najam baterijskog uređaja za kombinirano pranje tvrdih podova</t>
  </si>
  <si>
    <t xml:space="preserve">Nabava zaštitnih ograda i rukohvata na unutarnjim i vanjskim bazenima </t>
  </si>
  <si>
    <t>63.</t>
  </si>
  <si>
    <t>Nadogradnja, parametriziranje i instalacija postojećeg servera</t>
  </si>
  <si>
    <t>JN-63/21</t>
  </si>
  <si>
    <t>50312300-8</t>
  </si>
  <si>
    <t>Na temelju članka 23. stavka 1. podstavka 4. Statuta Naftalana, specijalne bolnice za medicinsku rehabilitaciju (Glasnik Zagrebačke županije broj 14/19, 23/20 I 43/20), a u vezi s  člankom 28. stavka 1. Zakona o javnoj nabavi (Narodne novine, broj 120/16), Upravno vijeće na 48. sjednici donosi:</t>
  </si>
  <si>
    <t>64.</t>
  </si>
  <si>
    <t>Rekonstrukcija postojeće mrežne-IT infrastrukture</t>
  </si>
  <si>
    <t>JN-64/21</t>
  </si>
  <si>
    <t>32424000-1</t>
  </si>
  <si>
    <t>65.</t>
  </si>
  <si>
    <t>Nabava i montaža ventilacije za kuhinju u Naftalanu 2</t>
  </si>
  <si>
    <t>JN-65/21</t>
  </si>
  <si>
    <t>Sredina 2021. godine</t>
  </si>
  <si>
    <t>45331000-6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</si>
</sst>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8080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3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 applyAlignment="1"/>
    <xf numFmtId="0" fontId="9" fillId="0" borderId="0" xfId="0" applyFont="1" applyFill="1" applyAlignment="1">
      <alignment horizontal="justify"/>
    </xf>
    <xf numFmtId="0" fontId="11" fillId="0" borderId="0" xfId="0" applyFont="1" applyAlignment="1">
      <alignment horizontal="left" wrapText="1"/>
    </xf>
    <xf numFmtId="0" fontId="7" fillId="3" borderId="0" xfId="0" applyFont="1" applyFill="1" applyAlignment="1"/>
    <xf numFmtId="0" fontId="4" fillId="3" borderId="0" xfId="0" applyFont="1" applyFill="1" applyAlignment="1"/>
    <xf numFmtId="0" fontId="1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12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wrapText="1"/>
    </xf>
    <xf numFmtId="49" fontId="14" fillId="3" borderId="11" xfId="2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/>
    <xf numFmtId="49" fontId="20" fillId="3" borderId="11" xfId="2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4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13" fillId="3" borderId="2" xfId="0" applyFont="1" applyFill="1" applyBorder="1" applyAlignment="1"/>
    <xf numFmtId="3" fontId="14" fillId="3" borderId="1" xfId="0" applyNumberFormat="1" applyFont="1" applyFill="1" applyBorder="1" applyAlignment="1"/>
    <xf numFmtId="0" fontId="14" fillId="3" borderId="3" xfId="1" applyFont="1" applyFill="1" applyBorder="1" applyAlignment="1">
      <alignment wrapText="1"/>
    </xf>
    <xf numFmtId="0" fontId="14" fillId="3" borderId="3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0" fontId="15" fillId="3" borderId="0" xfId="0" applyFont="1" applyFill="1"/>
    <xf numFmtId="0" fontId="14" fillId="3" borderId="4" xfId="1" applyFont="1" applyFill="1" applyBorder="1" applyAlignment="1">
      <alignment wrapText="1"/>
    </xf>
    <xf numFmtId="0" fontId="14" fillId="3" borderId="4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wrapText="1"/>
    </xf>
    <xf numFmtId="0" fontId="16" fillId="3" borderId="1" xfId="1" applyFont="1" applyFill="1" applyBorder="1" applyAlignment="1"/>
    <xf numFmtId="49" fontId="16" fillId="3" borderId="11" xfId="2" applyNumberFormat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0" fillId="3" borderId="1" xfId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vertical="top"/>
    </xf>
    <xf numFmtId="0" fontId="14" fillId="3" borderId="1" xfId="1" applyFont="1" applyFill="1" applyBorder="1" applyAlignment="1"/>
    <xf numFmtId="0" fontId="12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/>
    <xf numFmtId="0" fontId="16" fillId="3" borderId="5" xfId="1" applyFont="1" applyFill="1" applyBorder="1" applyAlignment="1"/>
    <xf numFmtId="0" fontId="16" fillId="3" borderId="6" xfId="1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4" xfId="0" applyFont="1" applyFill="1" applyBorder="1"/>
    <xf numFmtId="0" fontId="16" fillId="3" borderId="0" xfId="1" applyFont="1" applyFill="1" applyBorder="1" applyAlignment="1"/>
    <xf numFmtId="0" fontId="16" fillId="3" borderId="7" xfId="1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8" xfId="0" applyFont="1" applyFill="1" applyBorder="1"/>
    <xf numFmtId="0" fontId="14" fillId="3" borderId="0" xfId="1" applyFont="1" applyFill="1" applyBorder="1" applyAlignment="1"/>
    <xf numFmtId="0" fontId="14" fillId="3" borderId="7" xfId="1" applyFont="1" applyFill="1" applyBorder="1" applyAlignment="1">
      <alignment horizontal="left" wrapText="1"/>
    </xf>
    <xf numFmtId="3" fontId="13" fillId="3" borderId="8" xfId="0" applyNumberFormat="1" applyFont="1" applyFill="1" applyBorder="1" applyAlignment="1">
      <alignment horizontal="center" vertical="center"/>
    </xf>
    <xf numFmtId="0" fontId="6" fillId="3" borderId="0" xfId="0" applyFont="1" applyFill="1" applyAlignment="1"/>
    <xf numFmtId="0" fontId="14" fillId="3" borderId="7" xfId="1" applyFont="1" applyFill="1" applyBorder="1" applyAlignment="1">
      <alignment horizontal="left"/>
    </xf>
    <xf numFmtId="0" fontId="14" fillId="3" borderId="8" xfId="1" applyFont="1" applyFill="1" applyBorder="1" applyAlignment="1">
      <alignment horizontal="left" wrapText="1"/>
    </xf>
    <xf numFmtId="0" fontId="14" fillId="3" borderId="9" xfId="1" applyFont="1" applyFill="1" applyBorder="1" applyAlignment="1"/>
    <xf numFmtId="0" fontId="14" fillId="3" borderId="10" xfId="1" applyFont="1" applyFill="1" applyBorder="1" applyAlignment="1">
      <alignment horizontal="left" wrapText="1"/>
    </xf>
    <xf numFmtId="3" fontId="13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3" fillId="3" borderId="3" xfId="1" applyFont="1" applyFill="1" applyBorder="1" applyAlignment="1">
      <alignment wrapText="1"/>
    </xf>
    <xf numFmtId="0" fontId="13" fillId="3" borderId="3" xfId="1" applyFont="1" applyFill="1" applyBorder="1" applyAlignment="1">
      <alignment horizontal="left" wrapText="1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left" wrapText="1"/>
    </xf>
    <xf numFmtId="0" fontId="14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3" fontId="13" fillId="3" borderId="1" xfId="0" applyNumberFormat="1" applyFont="1" applyFill="1" applyBorder="1" applyAlignment="1"/>
    <xf numFmtId="0" fontId="20" fillId="3" borderId="1" xfId="1" applyFont="1" applyFill="1" applyBorder="1" applyAlignment="1"/>
    <xf numFmtId="0" fontId="22" fillId="3" borderId="1" xfId="0" applyFont="1" applyFill="1" applyBorder="1" applyAlignment="1">
      <alignment horizontal="left"/>
    </xf>
    <xf numFmtId="49" fontId="21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/>
    <xf numFmtId="0" fontId="13" fillId="3" borderId="1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9" fillId="0" borderId="0" xfId="0" applyFont="1" applyFill="1" applyAlignment="1"/>
    <xf numFmtId="0" fontId="13" fillId="3" borderId="4" xfId="0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4" fillId="3" borderId="11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/>
    <xf numFmtId="0" fontId="14" fillId="2" borderId="1" xfId="1" applyFont="1" applyFill="1" applyBorder="1" applyAlignment="1">
      <alignment wrapText="1"/>
    </xf>
    <xf numFmtId="0" fontId="14" fillId="2" borderId="1" xfId="1" applyFont="1" applyFill="1" applyBorder="1" applyAlignment="1">
      <alignment horizontal="left" wrapText="1"/>
    </xf>
    <xf numFmtId="3" fontId="14" fillId="2" borderId="1" xfId="0" applyNumberFormat="1" applyFont="1" applyFill="1" applyBorder="1" applyAlignment="1"/>
    <xf numFmtId="0" fontId="13" fillId="2" borderId="1" xfId="0" applyFont="1" applyFill="1" applyBorder="1" applyAlignment="1"/>
    <xf numFmtId="0" fontId="12" fillId="2" borderId="2" xfId="0" applyFont="1" applyFill="1" applyBorder="1" applyAlignment="1"/>
    <xf numFmtId="0" fontId="16" fillId="2" borderId="1" xfId="1" applyFont="1" applyFill="1" applyBorder="1" applyAlignment="1">
      <alignment wrapText="1"/>
    </xf>
    <xf numFmtId="0" fontId="16" fillId="2" borderId="1" xfId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3" fontId="16" fillId="2" borderId="1" xfId="0" applyNumberFormat="1" applyFont="1" applyFill="1" applyBorder="1" applyAlignment="1"/>
    <xf numFmtId="0" fontId="12" fillId="2" borderId="1" xfId="0" applyFont="1" applyFill="1" applyBorder="1" applyAlignment="1"/>
    <xf numFmtId="14" fontId="12" fillId="2" borderId="1" xfId="0" applyNumberFormat="1" applyFont="1" applyFill="1" applyBorder="1" applyAlignment="1">
      <alignment horizontal="center" wrapText="1"/>
    </xf>
    <xf numFmtId="0" fontId="20" fillId="2" borderId="1" xfId="1" applyFont="1" applyFill="1" applyBorder="1" applyAlignment="1">
      <alignment horizontal="right" vertical="center"/>
    </xf>
    <xf numFmtId="49" fontId="20" fillId="2" borderId="11" xfId="2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3" fontId="16" fillId="3" borderId="8" xfId="0" applyNumberFormat="1" applyFont="1" applyFill="1" applyBorder="1" applyAlignment="1">
      <alignment horizontal="right" vertical="center"/>
    </xf>
    <xf numFmtId="3" fontId="17" fillId="3" borderId="8" xfId="0" applyNumberFormat="1" applyFont="1" applyFill="1" applyBorder="1" applyAlignment="1">
      <alignment horizontal="right" vertical="center"/>
    </xf>
    <xf numFmtId="3" fontId="17" fillId="3" borderId="2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4" fillId="3" borderId="4" xfId="0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>
      <alignment vertical="center" wrapText="1"/>
    </xf>
    <xf numFmtId="0" fontId="14" fillId="2" borderId="1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/>
    </xf>
    <xf numFmtId="0" fontId="15" fillId="2" borderId="0" xfId="0" applyFont="1" applyFill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justify"/>
    </xf>
    <xf numFmtId="0" fontId="11" fillId="0" borderId="0" xfId="0" applyFont="1" applyFill="1" applyAlignment="1"/>
    <xf numFmtId="0" fontId="9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8" fillId="0" borderId="0" xfId="0" applyFont="1" applyFill="1" applyAlignment="1">
      <alignment horizontal="justify"/>
    </xf>
    <xf numFmtId="0" fontId="9" fillId="0" borderId="0" xfId="0" applyFont="1" applyFill="1" applyAlignment="1"/>
  </cellXfs>
  <cellStyles count="3">
    <cellStyle name="Normal 2" xfId="1"/>
    <cellStyle name="Normal_Sheet1" xfId="2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xmlns="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0"/>
  <sheetViews>
    <sheetView tabSelected="1" zoomScale="69" zoomScaleNormal="69" zoomScaleSheetLayoutView="26" zoomScalePageLayoutView="90" workbookViewId="0">
      <selection activeCell="G96" sqref="G96"/>
    </sheetView>
  </sheetViews>
  <sheetFormatPr defaultRowHeight="15.75"/>
  <cols>
    <col min="1" max="1" width="6.5703125" style="1" customWidth="1"/>
    <col min="2" max="2" width="13" style="1" customWidth="1"/>
    <col min="3" max="3" width="95.42578125" style="2" customWidth="1"/>
    <col min="4" max="4" width="19.7109375" style="3" customWidth="1"/>
    <col min="5" max="5" width="17.7109375" style="3" customWidth="1"/>
    <col min="6" max="6" width="19" style="3" customWidth="1"/>
    <col min="7" max="7" width="20.7109375" style="3" customWidth="1"/>
    <col min="8" max="8" width="24.42578125" style="3" customWidth="1"/>
    <col min="9" max="9" width="35.42578125" style="4" customWidth="1"/>
    <col min="10" max="11" width="21.7109375" style="1" customWidth="1"/>
    <col min="12" max="12" width="25.85546875" style="1" customWidth="1"/>
    <col min="13" max="13" width="28.42578125" style="1" customWidth="1"/>
    <col min="14" max="14" width="14.5703125" style="1" customWidth="1"/>
    <col min="15" max="15" width="21.285156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.75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.75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.75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18.75">
      <c r="A5" s="151" t="s">
        <v>14</v>
      </c>
      <c r="B5" s="152"/>
      <c r="C5" s="152"/>
      <c r="D5" s="152"/>
      <c r="E5" s="14"/>
      <c r="F5" s="14"/>
      <c r="G5" s="97"/>
      <c r="H5" s="97"/>
      <c r="I5" s="15"/>
      <c r="J5" s="14"/>
      <c r="K5" s="98"/>
      <c r="L5" s="14"/>
      <c r="M5" s="10"/>
      <c r="N5" s="10"/>
      <c r="O5" s="10"/>
      <c r="P5" s="10"/>
      <c r="Q5" s="10"/>
    </row>
    <row r="6" spans="1:17" ht="18.75">
      <c r="A6" s="138" t="s">
        <v>15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0"/>
      <c r="N6" s="10"/>
      <c r="O6" s="10"/>
      <c r="P6" s="10"/>
      <c r="Q6" s="10"/>
    </row>
    <row r="7" spans="1:17" ht="18.75">
      <c r="A7" s="138" t="s">
        <v>16</v>
      </c>
      <c r="B7" s="152"/>
      <c r="C7" s="152"/>
      <c r="D7" s="14"/>
      <c r="E7" s="14"/>
      <c r="F7" s="14"/>
      <c r="G7" s="97"/>
      <c r="H7" s="97"/>
      <c r="I7" s="15"/>
      <c r="J7" s="14"/>
      <c r="K7" s="98"/>
      <c r="L7" s="14"/>
      <c r="M7" s="10"/>
      <c r="N7" s="10"/>
      <c r="O7" s="10"/>
      <c r="P7" s="10"/>
      <c r="Q7" s="10"/>
    </row>
    <row r="8" spans="1:17" ht="18.75">
      <c r="A8" s="138" t="s">
        <v>17</v>
      </c>
      <c r="B8" s="152"/>
      <c r="C8" s="152"/>
      <c r="D8" s="152"/>
      <c r="E8" s="14"/>
      <c r="F8" s="14"/>
      <c r="G8" s="97"/>
      <c r="H8" s="97"/>
      <c r="I8" s="15"/>
      <c r="J8" s="14"/>
      <c r="K8" s="98"/>
      <c r="L8" s="14"/>
      <c r="M8" s="10"/>
      <c r="N8" s="10"/>
      <c r="O8" s="10"/>
      <c r="P8" s="10"/>
      <c r="Q8" s="10"/>
    </row>
    <row r="9" spans="1:17" ht="18.75">
      <c r="A9" s="138" t="s">
        <v>36</v>
      </c>
      <c r="B9" s="152"/>
      <c r="C9" s="152"/>
      <c r="D9" s="152"/>
      <c r="E9" s="152"/>
      <c r="F9" s="152"/>
      <c r="G9" s="97"/>
      <c r="H9" s="97"/>
      <c r="I9" s="14"/>
      <c r="J9" s="14"/>
      <c r="K9" s="98"/>
      <c r="L9" s="14"/>
      <c r="M9" s="10"/>
      <c r="N9" s="10"/>
      <c r="O9" s="10"/>
      <c r="P9" s="10"/>
      <c r="Q9" s="10"/>
    </row>
    <row r="10" spans="1:17" ht="18.75">
      <c r="A10" s="138" t="s">
        <v>18</v>
      </c>
      <c r="B10" s="139"/>
      <c r="C10" s="139"/>
      <c r="D10" s="14"/>
      <c r="E10" s="14"/>
      <c r="F10" s="14"/>
      <c r="G10" s="97"/>
      <c r="H10" s="97"/>
      <c r="I10" s="15"/>
      <c r="J10" s="14"/>
      <c r="K10" s="98"/>
      <c r="L10" s="14"/>
      <c r="M10" s="10"/>
      <c r="N10" s="10"/>
      <c r="O10" s="10"/>
      <c r="P10" s="10"/>
      <c r="Q10" s="10"/>
    </row>
    <row r="11" spans="1:17" ht="44.25" customHeight="1">
      <c r="A11" s="140" t="s">
        <v>290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0"/>
      <c r="O11" s="10"/>
      <c r="P11" s="10"/>
      <c r="Q11" s="10"/>
    </row>
    <row r="12" spans="1:17" ht="16.5" customHeight="1">
      <c r="A12" s="16"/>
      <c r="B12" s="17"/>
      <c r="C12" s="17"/>
      <c r="D12" s="17"/>
      <c r="E12" s="20"/>
      <c r="F12" s="17"/>
      <c r="G12" s="20"/>
      <c r="H12" s="20"/>
      <c r="I12" s="17"/>
      <c r="J12" s="17"/>
      <c r="K12" s="20"/>
      <c r="L12" s="17"/>
      <c r="M12" s="17"/>
      <c r="N12" s="10"/>
      <c r="O12" s="10"/>
      <c r="P12" s="10"/>
      <c r="Q12" s="10"/>
    </row>
    <row r="13" spans="1:17" ht="18.75">
      <c r="A13" s="141" t="s">
        <v>273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21"/>
      <c r="P13" s="21"/>
      <c r="Q13" s="21"/>
    </row>
    <row r="14" spans="1:17" ht="6" customHeight="1">
      <c r="A14" s="10"/>
      <c r="B14" s="10"/>
      <c r="C14" s="11"/>
      <c r="D14" s="12"/>
      <c r="E14" s="12"/>
      <c r="F14" s="12"/>
      <c r="G14" s="12"/>
      <c r="H14" s="12"/>
      <c r="I14" s="13"/>
      <c r="J14" s="10"/>
      <c r="K14" s="10"/>
      <c r="L14" s="10"/>
      <c r="M14" s="10"/>
      <c r="N14" s="10"/>
      <c r="O14" s="10"/>
      <c r="P14" s="10"/>
      <c r="Q14" s="10"/>
    </row>
    <row r="15" spans="1:17" ht="198" customHeight="1">
      <c r="A15" s="100" t="s">
        <v>55</v>
      </c>
      <c r="B15" s="29" t="s">
        <v>3</v>
      </c>
      <c r="C15" s="101" t="s">
        <v>75</v>
      </c>
      <c r="D15" s="102" t="s">
        <v>2</v>
      </c>
      <c r="E15" s="102" t="s">
        <v>49</v>
      </c>
      <c r="F15" s="103" t="s">
        <v>271</v>
      </c>
      <c r="G15" s="103" t="s">
        <v>228</v>
      </c>
      <c r="H15" s="103" t="s">
        <v>272</v>
      </c>
      <c r="I15" s="102" t="s">
        <v>51</v>
      </c>
      <c r="J15" s="102" t="s">
        <v>0</v>
      </c>
      <c r="K15" s="102" t="s">
        <v>247</v>
      </c>
      <c r="L15" s="102" t="s">
        <v>1</v>
      </c>
      <c r="M15" s="102" t="s">
        <v>52</v>
      </c>
      <c r="N15" s="104" t="s">
        <v>53</v>
      </c>
      <c r="O15" s="102" t="s">
        <v>56</v>
      </c>
      <c r="P15" s="11"/>
      <c r="Q15" s="10"/>
    </row>
    <row r="16" spans="1:17" ht="20.25">
      <c r="A16" s="38" t="s">
        <v>91</v>
      </c>
      <c r="B16" s="22">
        <v>32211</v>
      </c>
      <c r="C16" s="23" t="s">
        <v>4</v>
      </c>
      <c r="D16" s="24" t="s">
        <v>123</v>
      </c>
      <c r="E16" s="43" t="s">
        <v>62</v>
      </c>
      <c r="F16" s="55">
        <v>80000</v>
      </c>
      <c r="G16" s="55"/>
      <c r="H16" s="55">
        <f>SUM(F16:G16)</f>
        <v>80000</v>
      </c>
      <c r="I16" s="39" t="s">
        <v>54</v>
      </c>
      <c r="J16" s="25" t="s">
        <v>48</v>
      </c>
      <c r="K16" s="25" t="s">
        <v>248</v>
      </c>
      <c r="L16" s="25"/>
      <c r="M16" s="25" t="s">
        <v>47</v>
      </c>
      <c r="N16" s="25"/>
      <c r="O16" s="25"/>
      <c r="P16" s="10"/>
      <c r="Q16" s="10"/>
    </row>
    <row r="17" spans="1:20" s="19" customFormat="1" ht="20.25" customHeight="1">
      <c r="A17" s="38" t="s">
        <v>101</v>
      </c>
      <c r="B17" s="22">
        <v>32214</v>
      </c>
      <c r="C17" s="23" t="s">
        <v>5</v>
      </c>
      <c r="D17" s="24" t="s">
        <v>124</v>
      </c>
      <c r="E17" s="24" t="s">
        <v>118</v>
      </c>
      <c r="F17" s="55">
        <v>40000</v>
      </c>
      <c r="G17" s="55"/>
      <c r="H17" s="55">
        <f t="shared" ref="H17:H78" si="0">SUM(F17:G17)</f>
        <v>40000</v>
      </c>
      <c r="I17" s="39" t="s">
        <v>54</v>
      </c>
      <c r="J17" s="25" t="s">
        <v>48</v>
      </c>
      <c r="K17" s="25" t="s">
        <v>248</v>
      </c>
      <c r="L17" s="42"/>
      <c r="M17" s="25" t="s">
        <v>47</v>
      </c>
      <c r="N17" s="25"/>
      <c r="O17" s="25"/>
      <c r="P17" s="18"/>
      <c r="Q17" s="18"/>
    </row>
    <row r="18" spans="1:20" ht="24" customHeight="1">
      <c r="A18" s="38" t="s">
        <v>35</v>
      </c>
      <c r="B18" s="22">
        <v>322191</v>
      </c>
      <c r="C18" s="23" t="s">
        <v>38</v>
      </c>
      <c r="D18" s="24" t="s">
        <v>125</v>
      </c>
      <c r="E18" s="43" t="s">
        <v>119</v>
      </c>
      <c r="F18" s="55">
        <v>184000</v>
      </c>
      <c r="G18" s="55"/>
      <c r="H18" s="55">
        <f t="shared" si="0"/>
        <v>184000</v>
      </c>
      <c r="I18" s="39" t="s">
        <v>54</v>
      </c>
      <c r="J18" s="25" t="s">
        <v>48</v>
      </c>
      <c r="K18" s="25" t="s">
        <v>248</v>
      </c>
      <c r="L18" s="25"/>
      <c r="M18" s="25" t="s">
        <v>47</v>
      </c>
      <c r="N18" s="25"/>
      <c r="O18" s="25"/>
      <c r="P18" s="10"/>
      <c r="Q18" s="10"/>
    </row>
    <row r="19" spans="1:20" ht="44.25" customHeight="1">
      <c r="A19" s="38" t="s">
        <v>102</v>
      </c>
      <c r="B19" s="88">
        <v>322210</v>
      </c>
      <c r="C19" s="89" t="s">
        <v>201</v>
      </c>
      <c r="D19" s="31" t="s">
        <v>126</v>
      </c>
      <c r="E19" s="31" t="s">
        <v>77</v>
      </c>
      <c r="F19" s="55">
        <v>52000</v>
      </c>
      <c r="G19" s="55"/>
      <c r="H19" s="55">
        <f t="shared" si="0"/>
        <v>52000</v>
      </c>
      <c r="I19" s="32" t="s">
        <v>54</v>
      </c>
      <c r="J19" s="46" t="s">
        <v>48</v>
      </c>
      <c r="K19" s="46" t="s">
        <v>248</v>
      </c>
      <c r="L19" s="56"/>
      <c r="M19" s="46" t="s">
        <v>47</v>
      </c>
      <c r="N19" s="46"/>
      <c r="O19" s="46"/>
      <c r="P19" s="10"/>
      <c r="Q19" s="10"/>
    </row>
    <row r="20" spans="1:20" ht="20.25" customHeight="1">
      <c r="A20" s="111" t="s">
        <v>211</v>
      </c>
      <c r="B20" s="112">
        <v>322213</v>
      </c>
      <c r="C20" s="113" t="s">
        <v>6</v>
      </c>
      <c r="D20" s="114" t="s">
        <v>222</v>
      </c>
      <c r="E20" s="114" t="s">
        <v>76</v>
      </c>
      <c r="F20" s="128">
        <v>199000</v>
      </c>
      <c r="G20" s="128">
        <v>301000</v>
      </c>
      <c r="H20" s="128">
        <f t="shared" si="0"/>
        <v>500000</v>
      </c>
      <c r="I20" s="115" t="s">
        <v>54</v>
      </c>
      <c r="J20" s="116" t="s">
        <v>48</v>
      </c>
      <c r="K20" s="116" t="s">
        <v>248</v>
      </c>
      <c r="L20" s="117"/>
      <c r="M20" s="116" t="s">
        <v>47</v>
      </c>
      <c r="N20" s="116"/>
      <c r="O20" s="116"/>
      <c r="P20" s="10"/>
      <c r="Q20" s="10"/>
    </row>
    <row r="21" spans="1:20" ht="19.5" customHeight="1">
      <c r="A21" s="38" t="s">
        <v>212</v>
      </c>
      <c r="B21" s="44">
        <v>322221</v>
      </c>
      <c r="C21" s="45" t="s">
        <v>7</v>
      </c>
      <c r="D21" s="99" t="s">
        <v>127</v>
      </c>
      <c r="E21" s="99" t="s">
        <v>78</v>
      </c>
      <c r="F21" s="129">
        <v>36000</v>
      </c>
      <c r="G21" s="129"/>
      <c r="H21" s="55">
        <f t="shared" si="0"/>
        <v>36000</v>
      </c>
      <c r="I21" s="39" t="s">
        <v>54</v>
      </c>
      <c r="J21" s="25" t="s">
        <v>103</v>
      </c>
      <c r="K21" s="25" t="s">
        <v>248</v>
      </c>
      <c r="L21" s="25"/>
      <c r="M21" s="25"/>
      <c r="N21" s="25"/>
      <c r="O21" s="25"/>
      <c r="P21" s="10"/>
      <c r="Q21" s="10"/>
    </row>
    <row r="22" spans="1:20" s="19" customFormat="1" ht="21.75" customHeight="1">
      <c r="A22" s="61" t="s">
        <v>106</v>
      </c>
      <c r="B22" s="62">
        <v>322240</v>
      </c>
      <c r="C22" s="63" t="s">
        <v>39</v>
      </c>
      <c r="D22" s="64" t="s">
        <v>274</v>
      </c>
      <c r="E22" s="26" t="s">
        <v>66</v>
      </c>
      <c r="F22" s="130">
        <v>480000</v>
      </c>
      <c r="G22" s="130"/>
      <c r="H22" s="55">
        <f t="shared" si="0"/>
        <v>480000</v>
      </c>
      <c r="I22" s="26"/>
      <c r="J22" s="142" t="s">
        <v>48</v>
      </c>
      <c r="K22" s="148" t="s">
        <v>248</v>
      </c>
      <c r="L22" s="145" t="s">
        <v>202</v>
      </c>
      <c r="M22" s="142" t="s">
        <v>47</v>
      </c>
      <c r="N22" s="65"/>
      <c r="O22" s="66"/>
      <c r="P22" s="18"/>
      <c r="Q22" s="18"/>
    </row>
    <row r="23" spans="1:20" s="19" customFormat="1" ht="15" customHeight="1">
      <c r="A23" s="38"/>
      <c r="B23" s="67"/>
      <c r="C23" s="68"/>
      <c r="D23" s="69"/>
      <c r="E23" s="69"/>
      <c r="F23" s="125"/>
      <c r="G23" s="125"/>
      <c r="H23" s="55">
        <f t="shared" si="0"/>
        <v>0</v>
      </c>
      <c r="I23" s="70"/>
      <c r="J23" s="143"/>
      <c r="K23" s="149"/>
      <c r="L23" s="146"/>
      <c r="M23" s="143"/>
      <c r="N23" s="71"/>
      <c r="O23" s="72"/>
      <c r="P23" s="18"/>
      <c r="Q23" s="18"/>
    </row>
    <row r="24" spans="1:20" s="19" customFormat="1" ht="21.75" customHeight="1">
      <c r="A24" s="38"/>
      <c r="B24" s="73"/>
      <c r="C24" s="74" t="s">
        <v>210</v>
      </c>
      <c r="D24" s="75"/>
      <c r="E24" s="75"/>
      <c r="F24" s="126"/>
      <c r="G24" s="126"/>
      <c r="H24" s="55">
        <f t="shared" si="0"/>
        <v>0</v>
      </c>
      <c r="I24" s="70"/>
      <c r="J24" s="143"/>
      <c r="K24" s="149"/>
      <c r="L24" s="146"/>
      <c r="M24" s="143"/>
      <c r="N24" s="71"/>
      <c r="O24" s="72"/>
      <c r="P24" s="18"/>
      <c r="Q24" s="18"/>
      <c r="T24" s="76"/>
    </row>
    <row r="25" spans="1:20" s="19" customFormat="1" ht="20.25" customHeight="1">
      <c r="A25" s="38"/>
      <c r="B25" s="73"/>
      <c r="C25" s="77" t="s">
        <v>207</v>
      </c>
      <c r="D25" s="75"/>
      <c r="E25" s="75"/>
      <c r="F25" s="126"/>
      <c r="G25" s="126"/>
      <c r="H25" s="55">
        <f t="shared" si="0"/>
        <v>0</v>
      </c>
      <c r="I25" s="70"/>
      <c r="J25" s="143"/>
      <c r="K25" s="149"/>
      <c r="L25" s="146"/>
      <c r="M25" s="143"/>
      <c r="N25" s="71"/>
      <c r="O25" s="72"/>
      <c r="P25" s="18"/>
      <c r="Q25" s="18"/>
    </row>
    <row r="26" spans="1:20" s="19" customFormat="1" ht="27.75" customHeight="1">
      <c r="A26" s="38"/>
      <c r="B26" s="73"/>
      <c r="C26" s="77" t="s">
        <v>206</v>
      </c>
      <c r="D26" s="75"/>
      <c r="E26" s="75"/>
      <c r="F26" s="126"/>
      <c r="G26" s="126"/>
      <c r="H26" s="55">
        <f t="shared" si="0"/>
        <v>0</v>
      </c>
      <c r="I26" s="70"/>
      <c r="J26" s="143"/>
      <c r="K26" s="149"/>
      <c r="L26" s="146"/>
      <c r="M26" s="143"/>
      <c r="N26" s="65" t="s">
        <v>85</v>
      </c>
      <c r="O26" s="72"/>
      <c r="P26" s="18"/>
      <c r="Q26" s="18"/>
    </row>
    <row r="27" spans="1:20" s="19" customFormat="1" ht="35.25" customHeight="1">
      <c r="A27" s="38"/>
      <c r="B27" s="73"/>
      <c r="C27" s="78"/>
      <c r="D27" s="75"/>
      <c r="E27" s="75"/>
      <c r="F27" s="126"/>
      <c r="G27" s="126"/>
      <c r="H27" s="55">
        <f t="shared" si="0"/>
        <v>0</v>
      </c>
      <c r="I27" s="70"/>
      <c r="J27" s="143"/>
      <c r="K27" s="149"/>
      <c r="L27" s="146"/>
      <c r="M27" s="143"/>
      <c r="N27" s="71"/>
      <c r="O27" s="72"/>
      <c r="P27" s="18"/>
      <c r="Q27" s="18"/>
    </row>
    <row r="28" spans="1:20" s="19" customFormat="1" ht="28.5" customHeight="1">
      <c r="A28" s="38"/>
      <c r="B28" s="73"/>
      <c r="C28" s="77" t="s">
        <v>205</v>
      </c>
      <c r="D28" s="75"/>
      <c r="E28" s="75"/>
      <c r="F28" s="126"/>
      <c r="G28" s="126"/>
      <c r="H28" s="55">
        <f t="shared" si="0"/>
        <v>0</v>
      </c>
      <c r="I28" s="70"/>
      <c r="J28" s="143"/>
      <c r="K28" s="149"/>
      <c r="L28" s="146"/>
      <c r="M28" s="143"/>
      <c r="N28" s="71"/>
      <c r="O28" s="72"/>
      <c r="P28" s="18"/>
      <c r="Q28" s="18"/>
    </row>
    <row r="29" spans="1:20" s="19" customFormat="1" ht="30.75" customHeight="1">
      <c r="A29" s="38"/>
      <c r="B29" s="79"/>
      <c r="C29" s="80" t="s">
        <v>204</v>
      </c>
      <c r="D29" s="81"/>
      <c r="E29" s="81"/>
      <c r="F29" s="127"/>
      <c r="G29" s="127"/>
      <c r="H29" s="55">
        <f t="shared" si="0"/>
        <v>0</v>
      </c>
      <c r="I29" s="82"/>
      <c r="J29" s="144"/>
      <c r="K29" s="150"/>
      <c r="L29" s="147"/>
      <c r="M29" s="144"/>
      <c r="N29" s="71"/>
      <c r="O29" s="83"/>
      <c r="P29" s="18"/>
      <c r="Q29" s="18"/>
    </row>
    <row r="30" spans="1:20" ht="18" customHeight="1">
      <c r="A30" s="38" t="s">
        <v>86</v>
      </c>
      <c r="B30" s="40">
        <v>322240</v>
      </c>
      <c r="C30" s="41" t="s">
        <v>31</v>
      </c>
      <c r="D30" s="24" t="s">
        <v>128</v>
      </c>
      <c r="E30" s="24" t="s">
        <v>68</v>
      </c>
      <c r="F30" s="55">
        <v>80000</v>
      </c>
      <c r="G30" s="55"/>
      <c r="H30" s="55">
        <f t="shared" si="0"/>
        <v>80000</v>
      </c>
      <c r="I30" s="39" t="s">
        <v>54</v>
      </c>
      <c r="J30" s="25" t="s">
        <v>48</v>
      </c>
      <c r="K30" s="25" t="s">
        <v>248</v>
      </c>
      <c r="L30" s="27"/>
      <c r="M30" s="25" t="s">
        <v>47</v>
      </c>
      <c r="N30" s="25"/>
      <c r="O30" s="25"/>
      <c r="P30" s="10"/>
      <c r="Q30" s="10"/>
    </row>
    <row r="31" spans="1:20" ht="18" customHeight="1">
      <c r="A31" s="38" t="s">
        <v>20</v>
      </c>
      <c r="B31" s="22">
        <v>322240</v>
      </c>
      <c r="C31" s="41" t="s">
        <v>8</v>
      </c>
      <c r="D31" s="24" t="s">
        <v>129</v>
      </c>
      <c r="E31" s="24" t="s">
        <v>67</v>
      </c>
      <c r="F31" s="55">
        <v>190000</v>
      </c>
      <c r="G31" s="55"/>
      <c r="H31" s="55">
        <f t="shared" si="0"/>
        <v>190000</v>
      </c>
      <c r="I31" s="39" t="s">
        <v>54</v>
      </c>
      <c r="J31" s="25" t="s">
        <v>48</v>
      </c>
      <c r="K31" s="25" t="s">
        <v>248</v>
      </c>
      <c r="L31" s="27"/>
      <c r="M31" s="25" t="s">
        <v>47</v>
      </c>
      <c r="N31" s="25"/>
      <c r="O31" s="25"/>
      <c r="P31" s="10"/>
      <c r="Q31" s="10"/>
    </row>
    <row r="32" spans="1:20" ht="18" customHeight="1">
      <c r="A32" s="38" t="s">
        <v>21</v>
      </c>
      <c r="B32" s="40">
        <v>322240</v>
      </c>
      <c r="C32" s="41" t="s">
        <v>32</v>
      </c>
      <c r="D32" s="24" t="s">
        <v>130</v>
      </c>
      <c r="E32" s="24" t="s">
        <v>70</v>
      </c>
      <c r="F32" s="55">
        <v>137000</v>
      </c>
      <c r="G32" s="55"/>
      <c r="H32" s="55">
        <f t="shared" si="0"/>
        <v>137000</v>
      </c>
      <c r="I32" s="39" t="s">
        <v>54</v>
      </c>
      <c r="J32" s="25" t="s">
        <v>48</v>
      </c>
      <c r="K32" s="25" t="s">
        <v>248</v>
      </c>
      <c r="L32" s="27"/>
      <c r="M32" s="25" t="s">
        <v>47</v>
      </c>
      <c r="N32" s="25"/>
      <c r="O32" s="25"/>
      <c r="P32" s="10"/>
      <c r="Q32" s="10"/>
    </row>
    <row r="33" spans="1:17" ht="21" customHeight="1">
      <c r="A33" s="38" t="s">
        <v>107</v>
      </c>
      <c r="B33" s="22">
        <v>322240</v>
      </c>
      <c r="C33" s="23" t="s">
        <v>72</v>
      </c>
      <c r="D33" s="24" t="s">
        <v>131</v>
      </c>
      <c r="E33" s="24" t="s">
        <v>71</v>
      </c>
      <c r="F33" s="55">
        <v>190000</v>
      </c>
      <c r="G33" s="55"/>
      <c r="H33" s="55">
        <f t="shared" si="0"/>
        <v>190000</v>
      </c>
      <c r="I33" s="39" t="s">
        <v>54</v>
      </c>
      <c r="J33" s="25" t="s">
        <v>48</v>
      </c>
      <c r="K33" s="25" t="s">
        <v>248</v>
      </c>
      <c r="L33" s="27"/>
      <c r="M33" s="25" t="s">
        <v>47</v>
      </c>
      <c r="N33" s="25"/>
      <c r="O33" s="25"/>
      <c r="P33" s="10"/>
      <c r="Q33" s="10"/>
    </row>
    <row r="34" spans="1:17" ht="18" customHeight="1">
      <c r="A34" s="38" t="s">
        <v>22</v>
      </c>
      <c r="B34" s="40">
        <v>3224</v>
      </c>
      <c r="C34" s="41" t="s">
        <v>46</v>
      </c>
      <c r="D34" s="24" t="s">
        <v>132</v>
      </c>
      <c r="E34" s="24" t="s">
        <v>79</v>
      </c>
      <c r="F34" s="55">
        <v>72000</v>
      </c>
      <c r="G34" s="55"/>
      <c r="H34" s="55">
        <f t="shared" si="0"/>
        <v>72000</v>
      </c>
      <c r="I34" s="39" t="s">
        <v>54</v>
      </c>
      <c r="J34" s="25" t="s">
        <v>103</v>
      </c>
      <c r="K34" s="25" t="s">
        <v>248</v>
      </c>
      <c r="L34" s="27"/>
      <c r="M34" s="25"/>
      <c r="N34" s="25"/>
      <c r="O34" s="25"/>
      <c r="P34" s="10"/>
      <c r="Q34" s="10"/>
    </row>
    <row r="35" spans="1:17" ht="18" customHeight="1">
      <c r="A35" s="38" t="s">
        <v>23</v>
      </c>
      <c r="B35" s="40">
        <v>3225</v>
      </c>
      <c r="C35" s="41" t="s">
        <v>214</v>
      </c>
      <c r="D35" s="24" t="s">
        <v>133</v>
      </c>
      <c r="E35" s="24" t="s">
        <v>218</v>
      </c>
      <c r="F35" s="55">
        <v>120000</v>
      </c>
      <c r="G35" s="55"/>
      <c r="H35" s="55">
        <f t="shared" si="0"/>
        <v>120000</v>
      </c>
      <c r="I35" s="39" t="s">
        <v>54</v>
      </c>
      <c r="J35" s="25" t="s">
        <v>103</v>
      </c>
      <c r="K35" s="25" t="s">
        <v>248</v>
      </c>
      <c r="L35" s="27"/>
      <c r="M35" s="25"/>
      <c r="N35" s="25"/>
      <c r="O35" s="25"/>
      <c r="P35" s="10"/>
      <c r="Q35" s="10"/>
    </row>
    <row r="36" spans="1:17" ht="51" customHeight="1">
      <c r="A36" s="38" t="s">
        <v>41</v>
      </c>
      <c r="B36" s="40">
        <v>3231</v>
      </c>
      <c r="C36" s="41" t="s">
        <v>33</v>
      </c>
      <c r="D36" s="24" t="s">
        <v>134</v>
      </c>
      <c r="E36" s="24" t="s">
        <v>73</v>
      </c>
      <c r="F36" s="55">
        <v>104000</v>
      </c>
      <c r="G36" s="55"/>
      <c r="H36" s="55">
        <f t="shared" si="0"/>
        <v>104000</v>
      </c>
      <c r="I36" s="39" t="s">
        <v>54</v>
      </c>
      <c r="J36" s="25" t="s">
        <v>48</v>
      </c>
      <c r="K36" s="25" t="s">
        <v>248</v>
      </c>
      <c r="L36" s="96" t="s">
        <v>203</v>
      </c>
      <c r="M36" s="25" t="s">
        <v>47</v>
      </c>
      <c r="N36" s="25"/>
      <c r="O36" s="25"/>
      <c r="P36" s="10"/>
      <c r="Q36" s="10"/>
    </row>
    <row r="37" spans="1:17" ht="51.75" customHeight="1">
      <c r="A37" s="38" t="s">
        <v>42</v>
      </c>
      <c r="B37" s="40">
        <v>3231</v>
      </c>
      <c r="C37" s="41" t="s">
        <v>208</v>
      </c>
      <c r="D37" s="24" t="s">
        <v>135</v>
      </c>
      <c r="E37" s="24" t="s">
        <v>219</v>
      </c>
      <c r="F37" s="55">
        <v>20000</v>
      </c>
      <c r="G37" s="55"/>
      <c r="H37" s="55">
        <f t="shared" si="0"/>
        <v>20000</v>
      </c>
      <c r="I37" s="39" t="s">
        <v>54</v>
      </c>
      <c r="J37" s="25" t="s">
        <v>48</v>
      </c>
      <c r="K37" s="25" t="s">
        <v>248</v>
      </c>
      <c r="L37" s="56" t="s">
        <v>203</v>
      </c>
      <c r="M37" s="25" t="s">
        <v>47</v>
      </c>
      <c r="N37" s="25"/>
      <c r="O37" s="25"/>
      <c r="P37" s="10"/>
      <c r="Q37" s="10"/>
    </row>
    <row r="38" spans="1:17" ht="52.5" customHeight="1">
      <c r="A38" s="38" t="s">
        <v>43</v>
      </c>
      <c r="B38" s="22">
        <v>32331</v>
      </c>
      <c r="C38" s="23" t="s">
        <v>213</v>
      </c>
      <c r="D38" s="24" t="s">
        <v>136</v>
      </c>
      <c r="E38" s="24" t="s">
        <v>74</v>
      </c>
      <c r="F38" s="55">
        <v>120000</v>
      </c>
      <c r="G38" s="55"/>
      <c r="H38" s="55">
        <f t="shared" si="0"/>
        <v>120000</v>
      </c>
      <c r="I38" s="39" t="s">
        <v>54</v>
      </c>
      <c r="J38" s="25" t="s">
        <v>48</v>
      </c>
      <c r="K38" s="25" t="s">
        <v>248</v>
      </c>
      <c r="L38" s="56" t="s">
        <v>203</v>
      </c>
      <c r="M38" s="25" t="s">
        <v>47</v>
      </c>
      <c r="N38" s="25"/>
      <c r="O38" s="25"/>
      <c r="P38" s="10"/>
      <c r="Q38" s="10"/>
    </row>
    <row r="39" spans="1:17" ht="47.25" customHeight="1">
      <c r="A39" s="38" t="s">
        <v>44</v>
      </c>
      <c r="B39" s="22">
        <v>323413</v>
      </c>
      <c r="C39" s="23" t="s">
        <v>9</v>
      </c>
      <c r="D39" s="24" t="s">
        <v>137</v>
      </c>
      <c r="E39" s="24" t="s">
        <v>63</v>
      </c>
      <c r="F39" s="55">
        <v>28000</v>
      </c>
      <c r="G39" s="55"/>
      <c r="H39" s="55">
        <f t="shared" si="0"/>
        <v>28000</v>
      </c>
      <c r="I39" s="39" t="s">
        <v>54</v>
      </c>
      <c r="J39" s="25" t="s">
        <v>48</v>
      </c>
      <c r="K39" s="25" t="s">
        <v>248</v>
      </c>
      <c r="L39" s="96" t="s">
        <v>203</v>
      </c>
      <c r="M39" s="25" t="s">
        <v>47</v>
      </c>
      <c r="N39" s="25"/>
      <c r="O39" s="25"/>
      <c r="P39" s="10"/>
      <c r="Q39" s="10"/>
    </row>
    <row r="40" spans="1:17" ht="39.75" customHeight="1">
      <c r="A40" s="38" t="s">
        <v>24</v>
      </c>
      <c r="B40" s="22">
        <v>32342</v>
      </c>
      <c r="C40" s="23" t="s">
        <v>10</v>
      </c>
      <c r="D40" s="24" t="s">
        <v>138</v>
      </c>
      <c r="E40" s="24" t="s">
        <v>80</v>
      </c>
      <c r="F40" s="55">
        <v>75000</v>
      </c>
      <c r="G40" s="55"/>
      <c r="H40" s="55">
        <f t="shared" si="0"/>
        <v>75000</v>
      </c>
      <c r="I40" s="47" t="s">
        <v>92</v>
      </c>
      <c r="J40" s="25"/>
      <c r="K40" s="25" t="s">
        <v>248</v>
      </c>
      <c r="L40" s="25"/>
      <c r="M40" s="25"/>
      <c r="N40" s="25"/>
      <c r="O40" s="25"/>
      <c r="P40" s="10"/>
      <c r="Q40" s="10"/>
    </row>
    <row r="41" spans="1:17" ht="39" customHeight="1">
      <c r="A41" s="38" t="s">
        <v>25</v>
      </c>
      <c r="B41" s="84">
        <v>32363</v>
      </c>
      <c r="C41" s="85" t="s">
        <v>11</v>
      </c>
      <c r="D41" s="24" t="s">
        <v>139</v>
      </c>
      <c r="E41" s="24" t="s">
        <v>65</v>
      </c>
      <c r="F41" s="55">
        <v>40000</v>
      </c>
      <c r="G41" s="55"/>
      <c r="H41" s="55">
        <f t="shared" si="0"/>
        <v>40000</v>
      </c>
      <c r="I41" s="39" t="s">
        <v>54</v>
      </c>
      <c r="J41" s="25" t="s">
        <v>48</v>
      </c>
      <c r="K41" s="25" t="s">
        <v>248</v>
      </c>
      <c r="L41" s="96" t="s">
        <v>203</v>
      </c>
      <c r="M41" s="25" t="s">
        <v>47</v>
      </c>
      <c r="N41" s="25"/>
      <c r="O41" s="25"/>
      <c r="P41" s="10"/>
      <c r="Q41" s="10"/>
    </row>
    <row r="42" spans="1:17" ht="38.25" customHeight="1">
      <c r="A42" s="38" t="s">
        <v>108</v>
      </c>
      <c r="B42" s="86">
        <v>32379</v>
      </c>
      <c r="C42" s="87" t="s">
        <v>12</v>
      </c>
      <c r="D42" s="24" t="s">
        <v>140</v>
      </c>
      <c r="E42" s="43" t="s">
        <v>83</v>
      </c>
      <c r="F42" s="55">
        <v>72000</v>
      </c>
      <c r="G42" s="55"/>
      <c r="H42" s="55">
        <f t="shared" si="0"/>
        <v>72000</v>
      </c>
      <c r="I42" s="39" t="s">
        <v>54</v>
      </c>
      <c r="J42" s="25" t="s">
        <v>48</v>
      </c>
      <c r="K42" s="25" t="s">
        <v>248</v>
      </c>
      <c r="L42" s="56" t="s">
        <v>203</v>
      </c>
      <c r="M42" s="25" t="s">
        <v>47</v>
      </c>
      <c r="N42" s="25"/>
      <c r="O42" s="25"/>
      <c r="P42" s="10"/>
      <c r="Q42" s="10"/>
    </row>
    <row r="43" spans="1:17" ht="41.25" customHeight="1">
      <c r="A43" s="38" t="s">
        <v>109</v>
      </c>
      <c r="B43" s="22">
        <v>3238</v>
      </c>
      <c r="C43" s="23" t="s">
        <v>34</v>
      </c>
      <c r="D43" s="24" t="s">
        <v>141</v>
      </c>
      <c r="E43" s="24" t="s">
        <v>57</v>
      </c>
      <c r="F43" s="55">
        <v>193900</v>
      </c>
      <c r="G43" s="55"/>
      <c r="H43" s="55">
        <f t="shared" si="0"/>
        <v>193900</v>
      </c>
      <c r="I43" s="39" t="s">
        <v>54</v>
      </c>
      <c r="J43" s="25" t="s">
        <v>48</v>
      </c>
      <c r="K43" s="25" t="s">
        <v>248</v>
      </c>
      <c r="L43" s="56" t="s">
        <v>203</v>
      </c>
      <c r="M43" s="25" t="s">
        <v>47</v>
      </c>
      <c r="N43" s="25"/>
      <c r="O43" s="25"/>
      <c r="P43" s="10"/>
      <c r="Q43" s="10"/>
    </row>
    <row r="44" spans="1:17" s="19" customFormat="1" ht="42" customHeight="1">
      <c r="A44" s="38" t="s">
        <v>110</v>
      </c>
      <c r="B44" s="88">
        <v>32395</v>
      </c>
      <c r="C44" s="89" t="s">
        <v>19</v>
      </c>
      <c r="D44" s="31" t="s">
        <v>142</v>
      </c>
      <c r="E44" s="31" t="s">
        <v>69</v>
      </c>
      <c r="F44" s="55">
        <v>160000</v>
      </c>
      <c r="G44" s="55"/>
      <c r="H44" s="55">
        <f t="shared" si="0"/>
        <v>160000</v>
      </c>
      <c r="I44" s="32" t="s">
        <v>54</v>
      </c>
      <c r="J44" s="46" t="s">
        <v>48</v>
      </c>
      <c r="K44" s="25" t="s">
        <v>248</v>
      </c>
      <c r="L44" s="96" t="s">
        <v>203</v>
      </c>
      <c r="M44" s="46" t="s">
        <v>100</v>
      </c>
      <c r="N44" s="46"/>
      <c r="O44" s="46"/>
      <c r="P44" s="18"/>
      <c r="Q44" s="18"/>
    </row>
    <row r="45" spans="1:17" ht="42" customHeight="1">
      <c r="A45" s="38" t="s">
        <v>50</v>
      </c>
      <c r="B45" s="88">
        <v>32359</v>
      </c>
      <c r="C45" s="89" t="s">
        <v>122</v>
      </c>
      <c r="D45" s="31" t="s">
        <v>143</v>
      </c>
      <c r="E45" s="31" t="s">
        <v>82</v>
      </c>
      <c r="F45" s="55">
        <v>156000</v>
      </c>
      <c r="G45" s="55"/>
      <c r="H45" s="55">
        <f t="shared" si="0"/>
        <v>156000</v>
      </c>
      <c r="I45" s="32" t="s">
        <v>54</v>
      </c>
      <c r="J45" s="46" t="s">
        <v>48</v>
      </c>
      <c r="K45" s="25" t="s">
        <v>248</v>
      </c>
      <c r="L45" s="56" t="s">
        <v>203</v>
      </c>
      <c r="M45" s="46" t="s">
        <v>47</v>
      </c>
      <c r="N45" s="46"/>
      <c r="O45" s="46"/>
      <c r="P45" s="10"/>
      <c r="Q45" s="10"/>
    </row>
    <row r="46" spans="1:17" ht="45" customHeight="1">
      <c r="A46" s="38" t="s">
        <v>26</v>
      </c>
      <c r="B46" s="22">
        <v>32322</v>
      </c>
      <c r="C46" s="23" t="s">
        <v>45</v>
      </c>
      <c r="D46" s="90" t="s">
        <v>144</v>
      </c>
      <c r="E46" s="90" t="s">
        <v>81</v>
      </c>
      <c r="F46" s="55">
        <v>56800</v>
      </c>
      <c r="G46" s="55"/>
      <c r="H46" s="55">
        <f t="shared" si="0"/>
        <v>56800</v>
      </c>
      <c r="I46" s="39" t="s">
        <v>54</v>
      </c>
      <c r="J46" s="91" t="s">
        <v>103</v>
      </c>
      <c r="K46" s="25" t="s">
        <v>248</v>
      </c>
      <c r="L46" s="56" t="s">
        <v>203</v>
      </c>
      <c r="M46" s="25"/>
      <c r="N46" s="25"/>
      <c r="O46" s="25"/>
      <c r="P46" s="10"/>
      <c r="Q46" s="10"/>
    </row>
    <row r="47" spans="1:17" ht="47.25" customHeight="1">
      <c r="A47" s="38" t="s">
        <v>27</v>
      </c>
      <c r="B47" s="86">
        <v>32322</v>
      </c>
      <c r="C47" s="87" t="s">
        <v>64</v>
      </c>
      <c r="D47" s="24" t="s">
        <v>145</v>
      </c>
      <c r="E47" s="24" t="s">
        <v>58</v>
      </c>
      <c r="F47" s="55">
        <v>150000</v>
      </c>
      <c r="G47" s="55"/>
      <c r="H47" s="55">
        <f t="shared" si="0"/>
        <v>150000</v>
      </c>
      <c r="I47" s="39" t="s">
        <v>54</v>
      </c>
      <c r="J47" s="91" t="s">
        <v>103</v>
      </c>
      <c r="K47" s="25" t="s">
        <v>248</v>
      </c>
      <c r="L47" s="96" t="s">
        <v>203</v>
      </c>
      <c r="M47" s="25"/>
      <c r="N47" s="25"/>
      <c r="O47" s="25"/>
      <c r="P47" s="10"/>
      <c r="Q47" s="10"/>
    </row>
    <row r="48" spans="1:17" ht="42" customHeight="1">
      <c r="A48" s="38" t="s">
        <v>90</v>
      </c>
      <c r="B48" s="86">
        <v>3232</v>
      </c>
      <c r="C48" s="87" t="s">
        <v>13</v>
      </c>
      <c r="D48" s="24" t="s">
        <v>146</v>
      </c>
      <c r="E48" s="24" t="s">
        <v>59</v>
      </c>
      <c r="F48" s="55">
        <v>50000</v>
      </c>
      <c r="G48" s="55"/>
      <c r="H48" s="55">
        <f t="shared" si="0"/>
        <v>50000</v>
      </c>
      <c r="I48" s="39" t="s">
        <v>54</v>
      </c>
      <c r="J48" s="91" t="s">
        <v>103</v>
      </c>
      <c r="K48" s="25" t="s">
        <v>248</v>
      </c>
      <c r="L48" s="56" t="s">
        <v>203</v>
      </c>
      <c r="M48" s="25"/>
      <c r="N48" s="25"/>
      <c r="O48" s="25"/>
      <c r="P48" s="10"/>
      <c r="Q48" s="10"/>
    </row>
    <row r="49" spans="1:17" ht="59.25" customHeight="1">
      <c r="A49" s="38" t="s">
        <v>28</v>
      </c>
      <c r="B49" s="22">
        <v>323210</v>
      </c>
      <c r="C49" s="23" t="s">
        <v>40</v>
      </c>
      <c r="D49" s="90" t="s">
        <v>149</v>
      </c>
      <c r="E49" s="95" t="s">
        <v>84</v>
      </c>
      <c r="F49" s="55">
        <v>120700</v>
      </c>
      <c r="G49" s="55"/>
      <c r="H49" s="55">
        <f t="shared" si="0"/>
        <v>120700</v>
      </c>
      <c r="I49" s="39" t="s">
        <v>54</v>
      </c>
      <c r="J49" s="91" t="s">
        <v>103</v>
      </c>
      <c r="K49" s="25" t="s">
        <v>248</v>
      </c>
      <c r="L49" s="56" t="s">
        <v>203</v>
      </c>
      <c r="M49" s="25"/>
      <c r="N49" s="25"/>
      <c r="O49" s="25"/>
      <c r="P49" s="10"/>
      <c r="Q49" s="10"/>
    </row>
    <row r="50" spans="1:17" ht="44.25" customHeight="1">
      <c r="A50" s="38" t="s">
        <v>87</v>
      </c>
      <c r="B50" s="22">
        <v>323220</v>
      </c>
      <c r="C50" s="23" t="s">
        <v>209</v>
      </c>
      <c r="D50" s="90" t="s">
        <v>147</v>
      </c>
      <c r="E50" s="95" t="s">
        <v>220</v>
      </c>
      <c r="F50" s="55">
        <v>20000</v>
      </c>
      <c r="G50" s="55"/>
      <c r="H50" s="55">
        <f t="shared" si="0"/>
        <v>20000</v>
      </c>
      <c r="I50" s="39" t="s">
        <v>54</v>
      </c>
      <c r="J50" s="91" t="s">
        <v>103</v>
      </c>
      <c r="K50" s="25" t="s">
        <v>248</v>
      </c>
      <c r="L50" s="96" t="s">
        <v>203</v>
      </c>
      <c r="M50" s="25"/>
      <c r="N50" s="25"/>
      <c r="O50" s="25"/>
      <c r="P50" s="10"/>
      <c r="Q50" s="10"/>
    </row>
    <row r="51" spans="1:17" ht="44.25" customHeight="1">
      <c r="A51" s="106" t="s">
        <v>88</v>
      </c>
      <c r="B51" s="107">
        <v>32322</v>
      </c>
      <c r="C51" s="108" t="s">
        <v>215</v>
      </c>
      <c r="D51" s="134" t="s">
        <v>148</v>
      </c>
      <c r="E51" s="135" t="s">
        <v>221</v>
      </c>
      <c r="F51" s="121">
        <v>100000</v>
      </c>
      <c r="G51" s="121">
        <v>80640</v>
      </c>
      <c r="H51" s="121">
        <f t="shared" si="0"/>
        <v>180640</v>
      </c>
      <c r="I51" s="109" t="s">
        <v>54</v>
      </c>
      <c r="J51" s="136" t="s">
        <v>103</v>
      </c>
      <c r="K51" s="110" t="s">
        <v>248</v>
      </c>
      <c r="L51" s="137"/>
      <c r="M51" s="110"/>
      <c r="N51" s="110"/>
      <c r="O51" s="110"/>
      <c r="P51" s="10"/>
      <c r="Q51" s="10"/>
    </row>
    <row r="52" spans="1:17" ht="37.5" customHeight="1">
      <c r="A52" s="38" t="s">
        <v>89</v>
      </c>
      <c r="B52" s="22">
        <v>329222</v>
      </c>
      <c r="C52" s="23" t="s">
        <v>61</v>
      </c>
      <c r="D52" s="24" t="s">
        <v>181</v>
      </c>
      <c r="E52" s="24" t="s">
        <v>60</v>
      </c>
      <c r="F52" s="55">
        <v>199000</v>
      </c>
      <c r="G52" s="55"/>
      <c r="H52" s="55">
        <f t="shared" si="0"/>
        <v>199000</v>
      </c>
      <c r="I52" s="39" t="s">
        <v>54</v>
      </c>
      <c r="J52" s="25" t="s">
        <v>48</v>
      </c>
      <c r="K52" s="25" t="s">
        <v>248</v>
      </c>
      <c r="L52" s="96" t="s">
        <v>203</v>
      </c>
      <c r="M52" s="25" t="s">
        <v>47</v>
      </c>
      <c r="N52" s="25"/>
      <c r="O52" s="25"/>
      <c r="P52" s="10"/>
      <c r="Q52" s="10"/>
    </row>
    <row r="53" spans="1:17" s="9" customFormat="1" ht="40.5">
      <c r="A53" s="38" t="s">
        <v>167</v>
      </c>
      <c r="B53" s="92">
        <v>32923</v>
      </c>
      <c r="C53" s="30" t="s">
        <v>104</v>
      </c>
      <c r="D53" s="93" t="s">
        <v>182</v>
      </c>
      <c r="E53" s="94" t="s">
        <v>105</v>
      </c>
      <c r="F53" s="124">
        <v>84000</v>
      </c>
      <c r="G53" s="124"/>
      <c r="H53" s="55">
        <f t="shared" si="0"/>
        <v>84000</v>
      </c>
      <c r="I53" s="39" t="s">
        <v>54</v>
      </c>
      <c r="J53" s="25" t="s">
        <v>48</v>
      </c>
      <c r="K53" s="25" t="s">
        <v>248</v>
      </c>
      <c r="L53" s="56" t="s">
        <v>203</v>
      </c>
      <c r="M53" s="25" t="s">
        <v>47</v>
      </c>
      <c r="N53" s="25"/>
      <c r="O53" s="25"/>
      <c r="P53" s="18"/>
      <c r="Q53" s="18"/>
    </row>
    <row r="54" spans="1:17" s="9" customFormat="1" ht="40.5">
      <c r="A54" s="38" t="s">
        <v>29</v>
      </c>
      <c r="B54" s="59">
        <v>3233</v>
      </c>
      <c r="C54" s="28" t="s">
        <v>93</v>
      </c>
      <c r="D54" s="24" t="s">
        <v>183</v>
      </c>
      <c r="E54" s="24" t="s">
        <v>74</v>
      </c>
      <c r="F54" s="55">
        <v>128000</v>
      </c>
      <c r="G54" s="55"/>
      <c r="H54" s="55">
        <f t="shared" si="0"/>
        <v>128000</v>
      </c>
      <c r="I54" s="39" t="s">
        <v>54</v>
      </c>
      <c r="J54" s="25" t="s">
        <v>48</v>
      </c>
      <c r="K54" s="25" t="s">
        <v>248</v>
      </c>
      <c r="L54" s="56" t="s">
        <v>203</v>
      </c>
      <c r="M54" s="29"/>
      <c r="N54" s="25"/>
      <c r="O54" s="25"/>
      <c r="P54" s="18"/>
      <c r="Q54" s="18"/>
    </row>
    <row r="55" spans="1:17" s="9" customFormat="1" ht="108" customHeight="1">
      <c r="A55" s="38" t="s">
        <v>30</v>
      </c>
      <c r="B55" s="57">
        <v>3223</v>
      </c>
      <c r="C55" s="28" t="s">
        <v>94</v>
      </c>
      <c r="D55" s="31" t="s">
        <v>184</v>
      </c>
      <c r="E55" s="31" t="s">
        <v>97</v>
      </c>
      <c r="F55" s="55">
        <v>960000</v>
      </c>
      <c r="G55" s="55"/>
      <c r="H55" s="55">
        <f t="shared" si="0"/>
        <v>960000</v>
      </c>
      <c r="I55" s="32"/>
      <c r="J55" s="33" t="s">
        <v>96</v>
      </c>
      <c r="K55" s="25" t="s">
        <v>248</v>
      </c>
      <c r="L55" s="56"/>
      <c r="M55" s="46"/>
      <c r="N55" s="46"/>
      <c r="O55" s="33" t="s">
        <v>99</v>
      </c>
      <c r="P55" s="18"/>
      <c r="Q55" s="18"/>
    </row>
    <row r="56" spans="1:17" s="9" customFormat="1" ht="105" customHeight="1">
      <c r="A56" s="38" t="s">
        <v>111</v>
      </c>
      <c r="B56" s="57">
        <v>3223</v>
      </c>
      <c r="C56" s="28" t="s">
        <v>95</v>
      </c>
      <c r="D56" s="31" t="s">
        <v>185</v>
      </c>
      <c r="E56" s="31" t="s">
        <v>98</v>
      </c>
      <c r="F56" s="55">
        <v>880000</v>
      </c>
      <c r="G56" s="55"/>
      <c r="H56" s="55">
        <f t="shared" si="0"/>
        <v>880000</v>
      </c>
      <c r="I56" s="32"/>
      <c r="J56" s="33" t="s">
        <v>96</v>
      </c>
      <c r="K56" s="25" t="s">
        <v>248</v>
      </c>
      <c r="L56" s="56"/>
      <c r="M56" s="46"/>
      <c r="N56" s="46"/>
      <c r="O56" s="33" t="s">
        <v>99</v>
      </c>
      <c r="P56" s="18"/>
      <c r="Q56" s="18"/>
    </row>
    <row r="57" spans="1:17" s="19" customFormat="1" ht="40.5">
      <c r="A57" s="38" t="s">
        <v>168</v>
      </c>
      <c r="B57" s="54">
        <v>4223</v>
      </c>
      <c r="C57" s="30" t="s">
        <v>113</v>
      </c>
      <c r="D57" s="31" t="s">
        <v>186</v>
      </c>
      <c r="E57" s="31" t="s">
        <v>114</v>
      </c>
      <c r="F57" s="55">
        <v>28000</v>
      </c>
      <c r="G57" s="55"/>
      <c r="H57" s="55">
        <f t="shared" si="0"/>
        <v>28000</v>
      </c>
      <c r="I57" s="32" t="s">
        <v>54</v>
      </c>
      <c r="J57" s="25" t="s">
        <v>48</v>
      </c>
      <c r="K57" s="25" t="s">
        <v>248</v>
      </c>
      <c r="L57" s="96" t="s">
        <v>203</v>
      </c>
      <c r="M57" s="25"/>
      <c r="N57" s="56"/>
      <c r="O57" s="56"/>
      <c r="P57" s="53"/>
      <c r="Q57" s="60"/>
    </row>
    <row r="58" spans="1:17" s="19" customFormat="1" ht="40.5">
      <c r="A58" s="38" t="s">
        <v>169</v>
      </c>
      <c r="B58" s="54">
        <v>4221</v>
      </c>
      <c r="C58" s="30" t="s">
        <v>154</v>
      </c>
      <c r="D58" s="31" t="s">
        <v>150</v>
      </c>
      <c r="E58" s="31" t="s">
        <v>115</v>
      </c>
      <c r="F58" s="55">
        <v>26000</v>
      </c>
      <c r="G58" s="55"/>
      <c r="H58" s="55">
        <f t="shared" si="0"/>
        <v>26000</v>
      </c>
      <c r="I58" s="32" t="s">
        <v>54</v>
      </c>
      <c r="J58" s="25" t="s">
        <v>48</v>
      </c>
      <c r="K58" s="25" t="s">
        <v>248</v>
      </c>
      <c r="L58" s="56" t="s">
        <v>203</v>
      </c>
      <c r="M58" s="25"/>
      <c r="N58" s="56"/>
      <c r="O58" s="56"/>
      <c r="P58" s="53"/>
      <c r="Q58" s="60"/>
    </row>
    <row r="59" spans="1:17" ht="40.5">
      <c r="A59" s="106" t="s">
        <v>170</v>
      </c>
      <c r="B59" s="118">
        <v>3237</v>
      </c>
      <c r="C59" s="119" t="s">
        <v>116</v>
      </c>
      <c r="D59" s="120" t="s">
        <v>187</v>
      </c>
      <c r="E59" s="120" t="s">
        <v>117</v>
      </c>
      <c r="F59" s="121">
        <v>71600</v>
      </c>
      <c r="G59" s="121">
        <v>52250</v>
      </c>
      <c r="H59" s="121">
        <f t="shared" si="0"/>
        <v>123850</v>
      </c>
      <c r="I59" s="122" t="s">
        <v>54</v>
      </c>
      <c r="J59" s="110" t="s">
        <v>48</v>
      </c>
      <c r="K59" s="110" t="s">
        <v>248</v>
      </c>
      <c r="L59" s="123" t="s">
        <v>203</v>
      </c>
      <c r="M59" s="110" t="s">
        <v>47</v>
      </c>
      <c r="N59" s="123"/>
      <c r="O59" s="123"/>
      <c r="P59" s="53"/>
      <c r="Q59" s="52"/>
    </row>
    <row r="60" spans="1:17" s="19" customFormat="1" ht="40.5">
      <c r="A60" s="38" t="s">
        <v>171</v>
      </c>
      <c r="B60" s="54">
        <v>3237</v>
      </c>
      <c r="C60" s="30" t="s">
        <v>121</v>
      </c>
      <c r="D60" s="31" t="s">
        <v>188</v>
      </c>
      <c r="E60" s="31" t="s">
        <v>153</v>
      </c>
      <c r="F60" s="55">
        <v>28000</v>
      </c>
      <c r="G60" s="55"/>
      <c r="H60" s="55">
        <f t="shared" si="0"/>
        <v>28000</v>
      </c>
      <c r="I60" s="32" t="s">
        <v>54</v>
      </c>
      <c r="J60" s="25" t="s">
        <v>120</v>
      </c>
      <c r="K60" s="25" t="s">
        <v>248</v>
      </c>
      <c r="L60" s="56" t="s">
        <v>203</v>
      </c>
      <c r="M60" s="58"/>
      <c r="N60" s="56"/>
      <c r="O60" s="56"/>
      <c r="P60" s="53"/>
      <c r="Q60" s="60"/>
    </row>
    <row r="61" spans="1:17" s="19" customFormat="1" ht="20.25">
      <c r="A61" s="38" t="s">
        <v>172</v>
      </c>
      <c r="B61" s="54">
        <v>4221</v>
      </c>
      <c r="C61" s="30" t="s">
        <v>155</v>
      </c>
      <c r="D61" s="31" t="s">
        <v>189</v>
      </c>
      <c r="E61" s="31" t="s">
        <v>194</v>
      </c>
      <c r="F61" s="55">
        <v>22400</v>
      </c>
      <c r="G61" s="55"/>
      <c r="H61" s="55">
        <f t="shared" si="0"/>
        <v>22400</v>
      </c>
      <c r="I61" s="32" t="s">
        <v>54</v>
      </c>
      <c r="J61" s="25" t="s">
        <v>103</v>
      </c>
      <c r="K61" s="25" t="s">
        <v>248</v>
      </c>
      <c r="L61" s="56"/>
      <c r="M61" s="58"/>
      <c r="N61" s="56"/>
      <c r="O61" s="56"/>
      <c r="P61" s="53"/>
      <c r="Q61" s="60"/>
    </row>
    <row r="62" spans="1:17" s="19" customFormat="1" ht="20.25">
      <c r="A62" s="38" t="s">
        <v>173</v>
      </c>
      <c r="B62" s="54">
        <v>4221</v>
      </c>
      <c r="C62" s="30" t="s">
        <v>156</v>
      </c>
      <c r="D62" s="31" t="s">
        <v>190</v>
      </c>
      <c r="E62" s="31" t="s">
        <v>195</v>
      </c>
      <c r="F62" s="55">
        <v>112800</v>
      </c>
      <c r="G62" s="55"/>
      <c r="H62" s="55">
        <f t="shared" si="0"/>
        <v>112800</v>
      </c>
      <c r="I62" s="32" t="s">
        <v>54</v>
      </c>
      <c r="J62" s="25" t="s">
        <v>48</v>
      </c>
      <c r="K62" s="25" t="s">
        <v>248</v>
      </c>
      <c r="L62" s="56"/>
      <c r="M62" s="58"/>
      <c r="N62" s="56"/>
      <c r="O62" s="56"/>
      <c r="P62" s="53"/>
      <c r="Q62" s="60"/>
    </row>
    <row r="63" spans="1:17" s="19" customFormat="1" ht="20.25">
      <c r="A63" s="38" t="s">
        <v>112</v>
      </c>
      <c r="B63" s="54">
        <v>4221</v>
      </c>
      <c r="C63" s="30" t="s">
        <v>157</v>
      </c>
      <c r="D63" s="31" t="s">
        <v>191</v>
      </c>
      <c r="E63" s="31" t="s">
        <v>194</v>
      </c>
      <c r="F63" s="55">
        <v>195000</v>
      </c>
      <c r="G63" s="55"/>
      <c r="H63" s="55">
        <f t="shared" si="0"/>
        <v>195000</v>
      </c>
      <c r="I63" s="32" t="s">
        <v>54</v>
      </c>
      <c r="J63" s="25" t="s">
        <v>48</v>
      </c>
      <c r="K63" s="25" t="s">
        <v>248</v>
      </c>
      <c r="L63" s="56"/>
      <c r="M63" s="58"/>
      <c r="N63" s="56"/>
      <c r="O63" s="56"/>
      <c r="P63" s="53"/>
      <c r="Q63" s="60"/>
    </row>
    <row r="64" spans="1:17" s="19" customFormat="1" ht="20.25">
      <c r="A64" s="38" t="s">
        <v>174</v>
      </c>
      <c r="B64" s="54">
        <v>4224</v>
      </c>
      <c r="C64" s="30" t="s">
        <v>158</v>
      </c>
      <c r="D64" s="31" t="s">
        <v>151</v>
      </c>
      <c r="E64" s="31" t="s">
        <v>196</v>
      </c>
      <c r="F64" s="55">
        <v>29560</v>
      </c>
      <c r="G64" s="55"/>
      <c r="H64" s="55">
        <f t="shared" si="0"/>
        <v>29560</v>
      </c>
      <c r="I64" s="32" t="s">
        <v>54</v>
      </c>
      <c r="J64" s="25" t="s">
        <v>103</v>
      </c>
      <c r="K64" s="25" t="s">
        <v>248</v>
      </c>
      <c r="L64" s="56"/>
      <c r="M64" s="58"/>
      <c r="N64" s="56"/>
      <c r="O64" s="56"/>
      <c r="P64" s="53"/>
      <c r="Q64" s="60"/>
    </row>
    <row r="65" spans="1:17" s="19" customFormat="1" ht="20.25">
      <c r="A65" s="38" t="s">
        <v>175</v>
      </c>
      <c r="B65" s="88">
        <v>4224</v>
      </c>
      <c r="C65" s="89" t="s">
        <v>159</v>
      </c>
      <c r="D65" s="31" t="s">
        <v>152</v>
      </c>
      <c r="E65" s="31" t="s">
        <v>196</v>
      </c>
      <c r="F65" s="55">
        <v>85600</v>
      </c>
      <c r="G65" s="55"/>
      <c r="H65" s="55">
        <f t="shared" si="0"/>
        <v>85600</v>
      </c>
      <c r="I65" s="32" t="s">
        <v>54</v>
      </c>
      <c r="J65" s="46" t="s">
        <v>103</v>
      </c>
      <c r="K65" s="46" t="s">
        <v>248</v>
      </c>
      <c r="L65" s="56"/>
      <c r="M65" s="46"/>
      <c r="N65" s="46"/>
      <c r="O65" s="46"/>
      <c r="P65" s="53"/>
      <c r="Q65" s="60"/>
    </row>
    <row r="66" spans="1:17" s="19" customFormat="1" ht="20.25">
      <c r="A66" s="38" t="s">
        <v>176</v>
      </c>
      <c r="B66" s="54">
        <v>4224</v>
      </c>
      <c r="C66" s="30" t="s">
        <v>160</v>
      </c>
      <c r="D66" s="31" t="s">
        <v>192</v>
      </c>
      <c r="E66" s="31" t="s">
        <v>196</v>
      </c>
      <c r="F66" s="55">
        <v>56850</v>
      </c>
      <c r="G66" s="55"/>
      <c r="H66" s="55">
        <f t="shared" si="0"/>
        <v>56850</v>
      </c>
      <c r="I66" s="32" t="s">
        <v>54</v>
      </c>
      <c r="J66" s="25" t="s">
        <v>103</v>
      </c>
      <c r="K66" s="25" t="s">
        <v>248</v>
      </c>
      <c r="L66" s="56"/>
      <c r="M66" s="58"/>
      <c r="N66" s="56"/>
      <c r="O66" s="56"/>
      <c r="P66" s="53"/>
      <c r="Q66" s="60"/>
    </row>
    <row r="67" spans="1:17" s="19" customFormat="1" ht="20.25">
      <c r="A67" s="38" t="s">
        <v>177</v>
      </c>
      <c r="B67" s="54">
        <v>4224</v>
      </c>
      <c r="C67" s="30" t="s">
        <v>161</v>
      </c>
      <c r="D67" s="31" t="s">
        <v>193</v>
      </c>
      <c r="E67" s="31" t="s">
        <v>197</v>
      </c>
      <c r="F67" s="55">
        <v>22300</v>
      </c>
      <c r="G67" s="55"/>
      <c r="H67" s="55">
        <f t="shared" si="0"/>
        <v>22300</v>
      </c>
      <c r="I67" s="32" t="s">
        <v>54</v>
      </c>
      <c r="J67" s="25" t="s">
        <v>103</v>
      </c>
      <c r="K67" s="25" t="s">
        <v>248</v>
      </c>
      <c r="L67" s="56"/>
      <c r="M67" s="58"/>
      <c r="N67" s="56"/>
      <c r="O67" s="56"/>
      <c r="P67" s="53"/>
      <c r="Q67" s="60"/>
    </row>
    <row r="68" spans="1:17" s="19" customFormat="1" ht="20.25">
      <c r="A68" s="38" t="s">
        <v>178</v>
      </c>
      <c r="B68" s="54">
        <v>4227</v>
      </c>
      <c r="C68" s="30" t="s">
        <v>162</v>
      </c>
      <c r="D68" s="31" t="s">
        <v>223</v>
      </c>
      <c r="E68" s="31" t="s">
        <v>198</v>
      </c>
      <c r="F68" s="55">
        <v>25150</v>
      </c>
      <c r="G68" s="55"/>
      <c r="H68" s="55">
        <f t="shared" si="0"/>
        <v>25150</v>
      </c>
      <c r="I68" s="32" t="s">
        <v>54</v>
      </c>
      <c r="J68" s="25" t="s">
        <v>103</v>
      </c>
      <c r="K68" s="25" t="s">
        <v>248</v>
      </c>
      <c r="L68" s="56"/>
      <c r="M68" s="58"/>
      <c r="N68" s="56"/>
      <c r="O68" s="56"/>
      <c r="P68" s="53"/>
      <c r="Q68" s="60"/>
    </row>
    <row r="69" spans="1:17" s="19" customFormat="1" ht="20.25">
      <c r="A69" s="38" t="s">
        <v>179</v>
      </c>
      <c r="B69" s="54">
        <v>4227</v>
      </c>
      <c r="C69" s="30" t="s">
        <v>163</v>
      </c>
      <c r="D69" s="31" t="s">
        <v>224</v>
      </c>
      <c r="E69" s="31" t="s">
        <v>199</v>
      </c>
      <c r="F69" s="55">
        <v>34000</v>
      </c>
      <c r="G69" s="55"/>
      <c r="H69" s="55">
        <f t="shared" si="0"/>
        <v>34000</v>
      </c>
      <c r="I69" s="32" t="s">
        <v>54</v>
      </c>
      <c r="J69" s="25" t="s">
        <v>103</v>
      </c>
      <c r="K69" s="25" t="s">
        <v>248</v>
      </c>
      <c r="L69" s="56"/>
      <c r="M69" s="58"/>
      <c r="N69" s="56"/>
      <c r="O69" s="56"/>
      <c r="P69" s="53"/>
      <c r="Q69" s="60"/>
    </row>
    <row r="70" spans="1:17" s="19" customFormat="1" ht="20.25">
      <c r="A70" s="38" t="s">
        <v>180</v>
      </c>
      <c r="B70" s="54">
        <v>4227</v>
      </c>
      <c r="C70" s="30" t="s">
        <v>164</v>
      </c>
      <c r="D70" s="31" t="s">
        <v>225</v>
      </c>
      <c r="E70" s="31" t="s">
        <v>199</v>
      </c>
      <c r="F70" s="55">
        <v>33600</v>
      </c>
      <c r="G70" s="55"/>
      <c r="H70" s="55">
        <f t="shared" si="0"/>
        <v>33600</v>
      </c>
      <c r="I70" s="32" t="s">
        <v>54</v>
      </c>
      <c r="J70" s="25" t="s">
        <v>103</v>
      </c>
      <c r="K70" s="25" t="s">
        <v>248</v>
      </c>
      <c r="L70" s="56"/>
      <c r="M70" s="58"/>
      <c r="N70" s="56"/>
      <c r="O70" s="56"/>
      <c r="P70" s="53"/>
      <c r="Q70" s="60"/>
    </row>
    <row r="71" spans="1:17" s="19" customFormat="1" ht="20.25">
      <c r="A71" s="38" t="s">
        <v>216</v>
      </c>
      <c r="B71" s="54">
        <v>4227</v>
      </c>
      <c r="C71" s="30" t="s">
        <v>165</v>
      </c>
      <c r="D71" s="31" t="s">
        <v>226</v>
      </c>
      <c r="E71" s="31" t="s">
        <v>199</v>
      </c>
      <c r="F71" s="55">
        <v>26800</v>
      </c>
      <c r="G71" s="55"/>
      <c r="H71" s="55">
        <f t="shared" si="0"/>
        <v>26800</v>
      </c>
      <c r="I71" s="32" t="s">
        <v>54</v>
      </c>
      <c r="J71" s="25" t="s">
        <v>103</v>
      </c>
      <c r="K71" s="25" t="s">
        <v>248</v>
      </c>
      <c r="L71" s="56"/>
      <c r="M71" s="58"/>
      <c r="N71" s="56"/>
      <c r="O71" s="56"/>
      <c r="P71" s="53"/>
      <c r="Q71" s="60"/>
    </row>
    <row r="72" spans="1:17" s="19" customFormat="1" ht="20.25">
      <c r="A72" s="38" t="s">
        <v>217</v>
      </c>
      <c r="B72" s="54">
        <v>4511</v>
      </c>
      <c r="C72" s="30" t="s">
        <v>166</v>
      </c>
      <c r="D72" s="31" t="s">
        <v>227</v>
      </c>
      <c r="E72" s="31" t="s">
        <v>200</v>
      </c>
      <c r="F72" s="55">
        <v>400000</v>
      </c>
      <c r="G72" s="55"/>
      <c r="H72" s="55">
        <f t="shared" si="0"/>
        <v>400000</v>
      </c>
      <c r="I72" s="32" t="s">
        <v>54</v>
      </c>
      <c r="J72" s="25" t="s">
        <v>48</v>
      </c>
      <c r="K72" s="25" t="s">
        <v>248</v>
      </c>
      <c r="L72" s="56"/>
      <c r="M72" s="58"/>
      <c r="N72" s="56"/>
      <c r="O72" s="56"/>
      <c r="P72" s="53"/>
      <c r="Q72" s="60"/>
    </row>
    <row r="73" spans="1:17" s="19" customFormat="1" ht="40.5">
      <c r="A73" s="38" t="s">
        <v>229</v>
      </c>
      <c r="B73" s="88">
        <v>4511</v>
      </c>
      <c r="C73" s="89" t="s">
        <v>239</v>
      </c>
      <c r="D73" s="31" t="s">
        <v>230</v>
      </c>
      <c r="E73" s="31" t="s">
        <v>243</v>
      </c>
      <c r="F73" s="55">
        <v>99226</v>
      </c>
      <c r="G73" s="55"/>
      <c r="H73" s="55">
        <f t="shared" si="0"/>
        <v>99226</v>
      </c>
      <c r="I73" s="32" t="s">
        <v>54</v>
      </c>
      <c r="J73" s="46" t="s">
        <v>48</v>
      </c>
      <c r="K73" s="46" t="s">
        <v>248</v>
      </c>
      <c r="L73" s="56" t="s">
        <v>203</v>
      </c>
      <c r="M73" s="46"/>
      <c r="N73" s="46"/>
      <c r="O73" s="46"/>
      <c r="P73" s="53"/>
      <c r="Q73" s="60"/>
    </row>
    <row r="74" spans="1:17" s="19" customFormat="1" ht="40.5">
      <c r="A74" s="38" t="s">
        <v>231</v>
      </c>
      <c r="B74" s="88">
        <v>4223</v>
      </c>
      <c r="C74" s="89" t="s">
        <v>232</v>
      </c>
      <c r="D74" s="31" t="s">
        <v>233</v>
      </c>
      <c r="E74" s="31" t="s">
        <v>241</v>
      </c>
      <c r="F74" s="55">
        <v>87650</v>
      </c>
      <c r="G74" s="55"/>
      <c r="H74" s="55">
        <f t="shared" si="0"/>
        <v>87650</v>
      </c>
      <c r="I74" s="32" t="s">
        <v>54</v>
      </c>
      <c r="J74" s="46" t="s">
        <v>48</v>
      </c>
      <c r="K74" s="46" t="s">
        <v>248</v>
      </c>
      <c r="L74" s="56" t="s">
        <v>203</v>
      </c>
      <c r="M74" s="46"/>
      <c r="N74" s="46"/>
      <c r="O74" s="46"/>
      <c r="P74" s="53"/>
      <c r="Q74" s="60"/>
    </row>
    <row r="75" spans="1:17" s="19" customFormat="1" ht="40.5">
      <c r="A75" s="38" t="s">
        <v>234</v>
      </c>
      <c r="B75" s="88">
        <v>3232</v>
      </c>
      <c r="C75" s="89" t="s">
        <v>240</v>
      </c>
      <c r="D75" s="31" t="s">
        <v>235</v>
      </c>
      <c r="E75" s="31" t="s">
        <v>242</v>
      </c>
      <c r="F75" s="55">
        <v>88359</v>
      </c>
      <c r="G75" s="55"/>
      <c r="H75" s="55">
        <f t="shared" si="0"/>
        <v>88359</v>
      </c>
      <c r="I75" s="32" t="s">
        <v>54</v>
      </c>
      <c r="J75" s="46" t="s">
        <v>48</v>
      </c>
      <c r="K75" s="46" t="s">
        <v>248</v>
      </c>
      <c r="L75" s="56" t="s">
        <v>203</v>
      </c>
      <c r="M75" s="46"/>
      <c r="N75" s="46"/>
      <c r="O75" s="46"/>
      <c r="P75" s="53"/>
      <c r="Q75" s="60"/>
    </row>
    <row r="76" spans="1:17" s="19" customFormat="1" ht="40.5">
      <c r="A76" s="38" t="s">
        <v>236</v>
      </c>
      <c r="B76" s="88">
        <v>3232</v>
      </c>
      <c r="C76" s="89" t="s">
        <v>237</v>
      </c>
      <c r="D76" s="31" t="s">
        <v>238</v>
      </c>
      <c r="E76" s="31" t="s">
        <v>84</v>
      </c>
      <c r="F76" s="55">
        <v>30000</v>
      </c>
      <c r="G76" s="55"/>
      <c r="H76" s="55">
        <f t="shared" si="0"/>
        <v>30000</v>
      </c>
      <c r="I76" s="32" t="s">
        <v>54</v>
      </c>
      <c r="J76" s="46" t="s">
        <v>48</v>
      </c>
      <c r="K76" s="46" t="s">
        <v>248</v>
      </c>
      <c r="L76" s="56" t="s">
        <v>203</v>
      </c>
      <c r="M76" s="46" t="s">
        <v>47</v>
      </c>
      <c r="N76" s="46"/>
      <c r="O76" s="46"/>
      <c r="P76" s="53"/>
      <c r="Q76" s="60"/>
    </row>
    <row r="77" spans="1:17" s="19" customFormat="1" ht="40.5">
      <c r="A77" s="38" t="s">
        <v>244</v>
      </c>
      <c r="B77" s="88">
        <v>3237</v>
      </c>
      <c r="C77" s="89" t="s">
        <v>245</v>
      </c>
      <c r="D77" s="31" t="s">
        <v>246</v>
      </c>
      <c r="E77" s="31" t="s">
        <v>83</v>
      </c>
      <c r="F77" s="55">
        <v>38400</v>
      </c>
      <c r="G77" s="55"/>
      <c r="H77" s="55">
        <f t="shared" si="0"/>
        <v>38400</v>
      </c>
      <c r="I77" s="32" t="s">
        <v>54</v>
      </c>
      <c r="J77" s="46" t="s">
        <v>103</v>
      </c>
      <c r="K77" s="46" t="s">
        <v>248</v>
      </c>
      <c r="L77" s="56" t="s">
        <v>203</v>
      </c>
      <c r="M77" s="46"/>
      <c r="N77" s="46"/>
      <c r="O77" s="46"/>
      <c r="P77" s="53"/>
      <c r="Q77" s="60"/>
    </row>
    <row r="78" spans="1:17" s="19" customFormat="1" ht="40.5">
      <c r="A78" s="38" t="s">
        <v>244</v>
      </c>
      <c r="B78" s="88">
        <v>3222</v>
      </c>
      <c r="C78" s="105" t="s">
        <v>249</v>
      </c>
      <c r="D78" s="31" t="s">
        <v>250</v>
      </c>
      <c r="E78" s="31" t="s">
        <v>257</v>
      </c>
      <c r="F78" s="55">
        <v>69944</v>
      </c>
      <c r="G78" s="55"/>
      <c r="H78" s="55">
        <f t="shared" si="0"/>
        <v>69944</v>
      </c>
      <c r="I78" s="32" t="s">
        <v>54</v>
      </c>
      <c r="J78" s="46" t="s">
        <v>48</v>
      </c>
      <c r="K78" s="46" t="s">
        <v>248</v>
      </c>
      <c r="L78" s="56" t="s">
        <v>251</v>
      </c>
      <c r="M78" s="46" t="s">
        <v>252</v>
      </c>
      <c r="N78" s="46"/>
      <c r="O78" s="46"/>
      <c r="P78" s="53"/>
      <c r="Q78" s="60"/>
    </row>
    <row r="79" spans="1:17" s="19" customFormat="1" ht="40.5">
      <c r="A79" s="38" t="s">
        <v>253</v>
      </c>
      <c r="B79" s="88">
        <v>3222</v>
      </c>
      <c r="C79" s="105" t="s">
        <v>254</v>
      </c>
      <c r="D79" s="31" t="s">
        <v>255</v>
      </c>
      <c r="E79" s="31" t="s">
        <v>256</v>
      </c>
      <c r="F79" s="55">
        <v>57010</v>
      </c>
      <c r="G79" s="55"/>
      <c r="H79" s="55">
        <f t="shared" ref="H79:H88" si="1">SUM(F79:G79)</f>
        <v>57010</v>
      </c>
      <c r="I79" s="32" t="s">
        <v>54</v>
      </c>
      <c r="J79" s="46" t="s">
        <v>48</v>
      </c>
      <c r="K79" s="46" t="s">
        <v>248</v>
      </c>
      <c r="L79" s="56" t="s">
        <v>251</v>
      </c>
      <c r="M79" s="46" t="s">
        <v>252</v>
      </c>
      <c r="N79" s="46"/>
      <c r="O79" s="46"/>
      <c r="P79" s="53"/>
      <c r="Q79" s="60"/>
    </row>
    <row r="80" spans="1:17" s="19" customFormat="1" ht="40.5">
      <c r="A80" s="38" t="s">
        <v>258</v>
      </c>
      <c r="B80" s="88">
        <v>3232</v>
      </c>
      <c r="C80" s="105" t="s">
        <v>262</v>
      </c>
      <c r="D80" s="31" t="s">
        <v>259</v>
      </c>
      <c r="E80" s="31" t="s">
        <v>268</v>
      </c>
      <c r="F80" s="55">
        <v>52420</v>
      </c>
      <c r="G80" s="55"/>
      <c r="H80" s="55">
        <f t="shared" si="1"/>
        <v>52420</v>
      </c>
      <c r="I80" s="32" t="s">
        <v>54</v>
      </c>
      <c r="J80" s="46" t="s">
        <v>260</v>
      </c>
      <c r="K80" s="46" t="s">
        <v>248</v>
      </c>
      <c r="L80" s="56" t="s">
        <v>251</v>
      </c>
      <c r="M80" s="46"/>
      <c r="N80" s="46"/>
      <c r="O80" s="46"/>
      <c r="P80" s="53"/>
      <c r="Q80" s="60"/>
    </row>
    <row r="81" spans="1:17" s="19" customFormat="1" ht="40.5">
      <c r="A81" s="38" t="s">
        <v>261</v>
      </c>
      <c r="B81" s="88">
        <v>3232</v>
      </c>
      <c r="C81" s="105" t="s">
        <v>263</v>
      </c>
      <c r="D81" s="31" t="s">
        <v>264</v>
      </c>
      <c r="E81" s="31" t="s">
        <v>269</v>
      </c>
      <c r="F81" s="55">
        <v>48050</v>
      </c>
      <c r="G81" s="55"/>
      <c r="H81" s="55">
        <f t="shared" si="1"/>
        <v>48050</v>
      </c>
      <c r="I81" s="32" t="s">
        <v>54</v>
      </c>
      <c r="J81" s="46" t="s">
        <v>103</v>
      </c>
      <c r="K81" s="46" t="s">
        <v>248</v>
      </c>
      <c r="L81" s="56" t="s">
        <v>251</v>
      </c>
      <c r="M81" s="46"/>
      <c r="N81" s="46"/>
      <c r="O81" s="46"/>
      <c r="P81" s="53"/>
      <c r="Q81" s="60"/>
    </row>
    <row r="82" spans="1:17" s="19" customFormat="1" ht="40.5">
      <c r="A82" s="38" t="s">
        <v>265</v>
      </c>
      <c r="B82" s="88">
        <v>3232</v>
      </c>
      <c r="C82" s="105" t="s">
        <v>266</v>
      </c>
      <c r="D82" s="31" t="s">
        <v>267</v>
      </c>
      <c r="E82" s="31" t="s">
        <v>270</v>
      </c>
      <c r="F82" s="55">
        <v>22500</v>
      </c>
      <c r="G82" s="55"/>
      <c r="H82" s="55">
        <f t="shared" si="1"/>
        <v>22500</v>
      </c>
      <c r="I82" s="32" t="s">
        <v>54</v>
      </c>
      <c r="J82" s="46" t="s">
        <v>103</v>
      </c>
      <c r="K82" s="46" t="s">
        <v>248</v>
      </c>
      <c r="L82" s="56" t="s">
        <v>251</v>
      </c>
      <c r="M82" s="46"/>
      <c r="N82" s="46"/>
      <c r="O82" s="46"/>
      <c r="P82" s="53"/>
      <c r="Q82" s="60"/>
    </row>
    <row r="83" spans="1:17" s="19" customFormat="1" ht="40.5">
      <c r="A83" s="106" t="s">
        <v>275</v>
      </c>
      <c r="B83" s="131">
        <v>4511</v>
      </c>
      <c r="C83" s="132" t="s">
        <v>285</v>
      </c>
      <c r="D83" s="120" t="s">
        <v>276</v>
      </c>
      <c r="E83" s="120" t="s">
        <v>243</v>
      </c>
      <c r="F83" s="121">
        <v>0</v>
      </c>
      <c r="G83" s="121">
        <v>98740</v>
      </c>
      <c r="H83" s="121">
        <f t="shared" si="1"/>
        <v>98740</v>
      </c>
      <c r="I83" s="122" t="s">
        <v>54</v>
      </c>
      <c r="J83" s="133" t="s">
        <v>48</v>
      </c>
      <c r="K83" s="133" t="s">
        <v>248</v>
      </c>
      <c r="L83" s="123" t="s">
        <v>251</v>
      </c>
      <c r="M83" s="133" t="s">
        <v>277</v>
      </c>
      <c r="N83" s="133"/>
      <c r="O83" s="133"/>
      <c r="P83" s="53"/>
      <c r="Q83" s="60"/>
    </row>
    <row r="84" spans="1:17" s="19" customFormat="1" ht="40.5">
      <c r="A84" s="106" t="s">
        <v>278</v>
      </c>
      <c r="B84" s="131">
        <v>3237</v>
      </c>
      <c r="C84" s="132" t="s">
        <v>279</v>
      </c>
      <c r="D84" s="120" t="s">
        <v>280</v>
      </c>
      <c r="E84" s="120" t="s">
        <v>83</v>
      </c>
      <c r="F84" s="121">
        <v>0</v>
      </c>
      <c r="G84" s="121">
        <v>108000</v>
      </c>
      <c r="H84" s="121">
        <f t="shared" si="1"/>
        <v>108000</v>
      </c>
      <c r="I84" s="122" t="s">
        <v>54</v>
      </c>
      <c r="J84" s="133" t="s">
        <v>48</v>
      </c>
      <c r="K84" s="133" t="s">
        <v>248</v>
      </c>
      <c r="L84" s="123" t="s">
        <v>251</v>
      </c>
      <c r="M84" s="133"/>
      <c r="N84" s="133"/>
      <c r="O84" s="133"/>
      <c r="P84" s="53"/>
      <c r="Q84" s="60"/>
    </row>
    <row r="85" spans="1:17" s="19" customFormat="1" ht="40.5">
      <c r="A85" s="106" t="s">
        <v>281</v>
      </c>
      <c r="B85" s="131">
        <v>3235</v>
      </c>
      <c r="C85" s="132" t="s">
        <v>284</v>
      </c>
      <c r="D85" s="120" t="s">
        <v>282</v>
      </c>
      <c r="E85" s="120" t="s">
        <v>82</v>
      </c>
      <c r="F85" s="121">
        <v>0</v>
      </c>
      <c r="G85" s="121">
        <v>32400</v>
      </c>
      <c r="H85" s="121">
        <f t="shared" si="1"/>
        <v>32400</v>
      </c>
      <c r="I85" s="122" t="s">
        <v>54</v>
      </c>
      <c r="J85" s="133" t="s">
        <v>48</v>
      </c>
      <c r="K85" s="133" t="s">
        <v>248</v>
      </c>
      <c r="L85" s="123" t="s">
        <v>251</v>
      </c>
      <c r="M85" s="133" t="s">
        <v>283</v>
      </c>
      <c r="N85" s="133"/>
      <c r="O85" s="133"/>
      <c r="P85" s="53"/>
      <c r="Q85" s="60"/>
    </row>
    <row r="86" spans="1:17" s="19" customFormat="1" ht="40.5">
      <c r="A86" s="106" t="s">
        <v>286</v>
      </c>
      <c r="B86" s="131">
        <v>3232</v>
      </c>
      <c r="C86" s="132" t="s">
        <v>287</v>
      </c>
      <c r="D86" s="120" t="s">
        <v>288</v>
      </c>
      <c r="E86" s="120" t="s">
        <v>289</v>
      </c>
      <c r="F86" s="121">
        <v>0</v>
      </c>
      <c r="G86" s="121">
        <v>63200</v>
      </c>
      <c r="H86" s="121">
        <f t="shared" si="1"/>
        <v>63200</v>
      </c>
      <c r="I86" s="122" t="s">
        <v>54</v>
      </c>
      <c r="J86" s="133" t="s">
        <v>103</v>
      </c>
      <c r="K86" s="133" t="s">
        <v>248</v>
      </c>
      <c r="L86" s="123" t="s">
        <v>251</v>
      </c>
      <c r="M86" s="133"/>
      <c r="N86" s="133"/>
      <c r="O86" s="133"/>
      <c r="P86" s="53"/>
      <c r="Q86" s="60"/>
    </row>
    <row r="87" spans="1:17" s="19" customFormat="1" ht="40.5">
      <c r="A87" s="106" t="s">
        <v>291</v>
      </c>
      <c r="B87" s="131">
        <v>3232</v>
      </c>
      <c r="C87" s="132" t="s">
        <v>292</v>
      </c>
      <c r="D87" s="120" t="s">
        <v>293</v>
      </c>
      <c r="E87" s="120" t="s">
        <v>294</v>
      </c>
      <c r="F87" s="121">
        <v>0</v>
      </c>
      <c r="G87" s="121">
        <v>199000</v>
      </c>
      <c r="H87" s="121">
        <f t="shared" si="1"/>
        <v>199000</v>
      </c>
      <c r="I87" s="122" t="s">
        <v>54</v>
      </c>
      <c r="J87" s="133" t="s">
        <v>48</v>
      </c>
      <c r="K87" s="133" t="s">
        <v>248</v>
      </c>
      <c r="L87" s="123" t="s">
        <v>251</v>
      </c>
      <c r="M87" s="133"/>
      <c r="N87" s="133"/>
      <c r="O87" s="133"/>
      <c r="P87" s="53"/>
      <c r="Q87" s="60"/>
    </row>
    <row r="88" spans="1:17" s="19" customFormat="1" ht="40.5">
      <c r="A88" s="106" t="s">
        <v>295</v>
      </c>
      <c r="B88" s="131">
        <v>4521</v>
      </c>
      <c r="C88" s="132" t="s">
        <v>296</v>
      </c>
      <c r="D88" s="120" t="s">
        <v>297</v>
      </c>
      <c r="E88" s="120" t="s">
        <v>299</v>
      </c>
      <c r="F88" s="121">
        <v>0</v>
      </c>
      <c r="G88" s="121">
        <v>170000</v>
      </c>
      <c r="H88" s="121">
        <f t="shared" si="1"/>
        <v>170000</v>
      </c>
      <c r="I88" s="122" t="s">
        <v>54</v>
      </c>
      <c r="J88" s="133" t="s">
        <v>48</v>
      </c>
      <c r="K88" s="133" t="s">
        <v>248</v>
      </c>
      <c r="L88" s="123" t="s">
        <v>298</v>
      </c>
      <c r="M88" s="133"/>
      <c r="N88" s="133"/>
      <c r="O88" s="133"/>
      <c r="P88" s="53"/>
      <c r="Q88" s="60"/>
    </row>
    <row r="89" spans="1:17" ht="20.25">
      <c r="A89" s="25"/>
      <c r="B89" s="48"/>
      <c r="C89" s="49" t="s">
        <v>37</v>
      </c>
      <c r="D89" s="50"/>
      <c r="E89" s="50"/>
      <c r="F89" s="130">
        <f>SUM(F16:F88)</f>
        <v>7368619</v>
      </c>
      <c r="G89" s="51">
        <f>SUM(G16:G88)</f>
        <v>1105230</v>
      </c>
      <c r="H89" s="130">
        <f>SUM(H16:H88)</f>
        <v>8473849</v>
      </c>
      <c r="I89" s="29"/>
      <c r="J89" s="29"/>
      <c r="K89" s="29"/>
      <c r="L89" s="29"/>
      <c r="M89" s="29"/>
      <c r="N89" s="25"/>
      <c r="O89" s="25"/>
      <c r="P89" s="18"/>
      <c r="Q89" s="10"/>
    </row>
    <row r="90" spans="1:17" ht="18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8.75">
      <c r="A91" s="10"/>
      <c r="B91" s="10"/>
      <c r="C91" s="10"/>
      <c r="D91" s="10"/>
      <c r="E91" s="10"/>
      <c r="F91" s="10"/>
      <c r="G91" s="10"/>
      <c r="H91" s="10"/>
      <c r="I91" s="12"/>
      <c r="J91" s="12"/>
      <c r="K91" s="12"/>
      <c r="L91" s="12"/>
      <c r="M91" s="10"/>
      <c r="N91" s="10"/>
      <c r="O91" s="10"/>
      <c r="P91" s="10"/>
    </row>
    <row r="92" spans="1:17" ht="20.25">
      <c r="B92" s="10"/>
      <c r="C92" s="34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7" ht="20.25">
      <c r="C93" s="35"/>
      <c r="D93" s="1"/>
      <c r="E93" s="1"/>
      <c r="F93" s="1"/>
      <c r="G93" s="1"/>
      <c r="H93" s="1"/>
      <c r="I93" s="1"/>
    </row>
    <row r="94" spans="1:17" ht="20.25">
      <c r="C94" s="34"/>
      <c r="D94" s="1"/>
      <c r="E94" s="1"/>
      <c r="F94" s="1"/>
      <c r="G94" s="1"/>
      <c r="H94" s="1"/>
      <c r="I94" s="1"/>
    </row>
    <row r="95" spans="1:17" ht="20.25">
      <c r="C95" s="34"/>
      <c r="D95" s="1"/>
      <c r="E95" s="1"/>
      <c r="F95" s="1"/>
      <c r="G95" s="1"/>
      <c r="H95" s="1"/>
      <c r="I95" s="1"/>
    </row>
    <row r="96" spans="1:17" ht="20.25">
      <c r="C96" s="34"/>
      <c r="D96" s="1"/>
      <c r="E96" s="1"/>
      <c r="F96" s="1"/>
      <c r="G96" s="1"/>
      <c r="H96" s="1"/>
      <c r="I96" s="1"/>
    </row>
    <row r="97" spans="1:13" ht="20.25">
      <c r="B97" s="5"/>
      <c r="C97" s="34"/>
      <c r="D97" s="6"/>
      <c r="E97" s="6"/>
      <c r="F97" s="6"/>
      <c r="G97" s="6"/>
      <c r="H97" s="6"/>
      <c r="I97" s="7"/>
      <c r="J97" s="8"/>
      <c r="K97" s="8"/>
      <c r="L97" s="8"/>
      <c r="M97" s="8"/>
    </row>
    <row r="98" spans="1:13" ht="20.25">
      <c r="A98" s="8"/>
      <c r="B98" s="5"/>
      <c r="C98" s="34"/>
      <c r="D98" s="6"/>
      <c r="E98" s="6"/>
      <c r="F98" s="6"/>
      <c r="G98" s="6"/>
      <c r="H98" s="6"/>
      <c r="I98" s="7"/>
      <c r="J98" s="8"/>
      <c r="K98" s="8"/>
      <c r="L98" s="8"/>
      <c r="M98" s="8"/>
    </row>
    <row r="99" spans="1:13" ht="20.25">
      <c r="A99" s="8"/>
      <c r="B99" s="5"/>
      <c r="C99" s="34"/>
      <c r="D99" s="6"/>
      <c r="E99" s="6"/>
      <c r="F99" s="6"/>
      <c r="G99" s="6"/>
      <c r="H99" s="6"/>
      <c r="I99" s="7"/>
      <c r="J99" s="8"/>
      <c r="K99" s="8"/>
      <c r="L99" s="8"/>
      <c r="M99" s="8"/>
    </row>
    <row r="100" spans="1:13" ht="20.25">
      <c r="A100" s="8"/>
      <c r="C100" s="34"/>
      <c r="D100" s="1"/>
      <c r="E100" s="1"/>
      <c r="F100" s="1"/>
      <c r="G100" s="1"/>
      <c r="H100" s="1"/>
      <c r="I100" s="1"/>
    </row>
    <row r="101" spans="1:13" ht="20.25">
      <c r="C101" s="34"/>
      <c r="D101" s="1"/>
      <c r="E101" s="1"/>
      <c r="F101" s="1"/>
      <c r="G101" s="1"/>
      <c r="H101" s="1"/>
      <c r="I101" s="1"/>
    </row>
    <row r="102" spans="1:13" ht="20.25">
      <c r="C102" s="34"/>
      <c r="D102" s="1"/>
      <c r="E102" s="1"/>
      <c r="F102" s="1"/>
      <c r="G102" s="1"/>
      <c r="H102" s="1"/>
      <c r="I102" s="1"/>
    </row>
    <row r="103" spans="1:13" ht="20.25">
      <c r="C103" s="34"/>
      <c r="D103" s="1"/>
      <c r="E103" s="1"/>
      <c r="F103" s="1"/>
      <c r="G103" s="1"/>
      <c r="H103" s="1"/>
      <c r="I103" s="1"/>
    </row>
    <row r="104" spans="1:13" ht="20.25">
      <c r="C104" s="34"/>
      <c r="D104" s="1"/>
      <c r="E104" s="1"/>
      <c r="F104" s="1"/>
      <c r="G104" s="1"/>
      <c r="H104" s="1"/>
      <c r="I104" s="1"/>
    </row>
    <row r="105" spans="1:13" ht="20.25">
      <c r="C105" s="34"/>
      <c r="D105" s="1"/>
      <c r="E105" s="1"/>
      <c r="F105" s="1"/>
      <c r="G105" s="1"/>
      <c r="H105" s="1"/>
      <c r="I105" s="1"/>
    </row>
    <row r="106" spans="1:13" ht="20.25">
      <c r="C106" s="34"/>
      <c r="D106" s="1"/>
      <c r="E106" s="1"/>
      <c r="F106" s="1"/>
      <c r="G106" s="1"/>
      <c r="H106" s="1"/>
      <c r="I106" s="1"/>
    </row>
    <row r="107" spans="1:13" ht="20.25">
      <c r="C107" s="34"/>
      <c r="D107" s="1"/>
      <c r="E107" s="1"/>
      <c r="F107" s="1"/>
      <c r="G107" s="1"/>
      <c r="H107" s="1"/>
      <c r="I107" s="1"/>
    </row>
    <row r="108" spans="1:13" ht="20.25">
      <c r="C108" s="34"/>
      <c r="D108" s="1"/>
      <c r="E108" s="1"/>
      <c r="F108" s="1"/>
      <c r="G108" s="1"/>
      <c r="H108" s="1"/>
      <c r="I108" s="1"/>
    </row>
    <row r="109" spans="1:13" ht="20.25">
      <c r="C109" s="34"/>
      <c r="D109" s="1"/>
      <c r="E109" s="1"/>
      <c r="F109" s="1"/>
      <c r="G109" s="1"/>
      <c r="H109" s="1"/>
      <c r="I109" s="1"/>
    </row>
    <row r="110" spans="1:13" ht="20.25">
      <c r="C110" s="34"/>
      <c r="D110" s="1"/>
      <c r="E110" s="1"/>
      <c r="F110" s="1"/>
      <c r="G110" s="1"/>
      <c r="H110" s="1"/>
      <c r="I110" s="1"/>
    </row>
    <row r="111" spans="1:13" ht="20.25">
      <c r="C111" s="34"/>
    </row>
    <row r="112" spans="1:13" ht="20.25">
      <c r="C112" s="34"/>
    </row>
    <row r="113" spans="3:3" ht="20.25">
      <c r="C113" s="34"/>
    </row>
    <row r="114" spans="3:3" ht="20.25">
      <c r="C114" s="34"/>
    </row>
    <row r="115" spans="3:3" ht="20.25">
      <c r="C115" s="34"/>
    </row>
    <row r="116" spans="3:3" ht="20.25">
      <c r="C116" s="34"/>
    </row>
    <row r="117" spans="3:3" ht="20.25">
      <c r="C117" s="34"/>
    </row>
    <row r="118" spans="3:3" ht="20.25">
      <c r="C118" s="34"/>
    </row>
    <row r="119" spans="3:3" ht="20.25">
      <c r="C119" s="34"/>
    </row>
    <row r="120" spans="3:3" ht="20.25">
      <c r="C120" s="34"/>
    </row>
    <row r="121" spans="3:3" ht="20.25">
      <c r="C121" s="34"/>
    </row>
    <row r="122" spans="3:3" ht="20.25">
      <c r="C122" s="34"/>
    </row>
    <row r="123" spans="3:3" ht="20.25">
      <c r="C123" s="34"/>
    </row>
    <row r="124" spans="3:3" ht="20.25">
      <c r="C124" s="34"/>
    </row>
    <row r="125" spans="3:3" ht="20.25">
      <c r="C125" s="34"/>
    </row>
    <row r="126" spans="3:3" ht="20.25">
      <c r="C126" s="34"/>
    </row>
    <row r="127" spans="3:3" ht="20.25">
      <c r="C127" s="34"/>
    </row>
    <row r="128" spans="3:3" ht="20.25">
      <c r="C128" s="34"/>
    </row>
    <row r="129" spans="3:3" ht="20.25">
      <c r="C129" s="34"/>
    </row>
    <row r="130" spans="3:3" ht="20.25">
      <c r="C130" s="34"/>
    </row>
    <row r="131" spans="3:3" ht="20.25">
      <c r="C131" s="34"/>
    </row>
    <row r="132" spans="3:3" ht="20.25">
      <c r="C132" s="34"/>
    </row>
    <row r="133" spans="3:3" ht="20.25">
      <c r="C133" s="34"/>
    </row>
    <row r="134" spans="3:3" ht="20.25">
      <c r="C134" s="34"/>
    </row>
    <row r="135" spans="3:3" ht="20.25">
      <c r="C135" s="34"/>
    </row>
    <row r="136" spans="3:3" ht="20.25">
      <c r="C136" s="34"/>
    </row>
    <row r="137" spans="3:3" ht="20.25">
      <c r="C137" s="34"/>
    </row>
    <row r="138" spans="3:3" ht="20.25">
      <c r="C138" s="34"/>
    </row>
    <row r="139" spans="3:3" ht="20.25">
      <c r="C139" s="34"/>
    </row>
    <row r="140" spans="3:3" ht="20.25">
      <c r="C140" s="34"/>
    </row>
    <row r="141" spans="3:3" ht="20.25">
      <c r="C141" s="34"/>
    </row>
    <row r="142" spans="3:3" ht="20.25">
      <c r="C142" s="34"/>
    </row>
    <row r="143" spans="3:3" ht="20.25">
      <c r="C143" s="34"/>
    </row>
    <row r="144" spans="3:3" ht="20.25">
      <c r="C144" s="34"/>
    </row>
    <row r="145" spans="3:3" ht="20.25">
      <c r="C145" s="34"/>
    </row>
    <row r="146" spans="3:3" ht="20.25">
      <c r="C146" s="36"/>
    </row>
    <row r="147" spans="3:3" ht="20.25">
      <c r="C147" s="36"/>
    </row>
    <row r="148" spans="3:3" ht="20.25">
      <c r="C148" s="37"/>
    </row>
    <row r="149" spans="3:3" ht="20.25">
      <c r="C149" s="37"/>
    </row>
    <row r="150" spans="3:3" ht="20.25">
      <c r="C150" s="37"/>
    </row>
  </sheetData>
  <mergeCells count="12">
    <mergeCell ref="A5:D5"/>
    <mergeCell ref="A6:L6"/>
    <mergeCell ref="A7:C7"/>
    <mergeCell ref="A8:D8"/>
    <mergeCell ref="A9:F9"/>
    <mergeCell ref="A10:C10"/>
    <mergeCell ref="A11:M11"/>
    <mergeCell ref="A13:N13"/>
    <mergeCell ref="J22:J29"/>
    <mergeCell ref="L22:L29"/>
    <mergeCell ref="M22:M29"/>
    <mergeCell ref="K22:K29"/>
  </mergeCells>
  <phoneticPr fontId="2" type="noConversion"/>
  <dataValidations count="2">
    <dataValidation allowBlank="1" showInputMessage="1" showErrorMessage="1" promptTitle="CPV" prompt="Je obavezan podatak" sqref="E53"/>
    <dataValidation type="list" allowBlank="1" showInputMessage="1" showErrorMessage="1" promptTitle="Financiranje iz fodova EU" prompt="je obavezan podatak." sqref="K15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6" fitToHeight="2" orientation="landscape" r:id="rId1"/>
  <rowBreaks count="1" manualBreakCount="1">
    <brk id="4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Alenka Novaković</cp:lastModifiedBy>
  <cp:lastPrinted>2021-03-11T12:56:16Z</cp:lastPrinted>
  <dcterms:created xsi:type="dcterms:W3CDTF">2011-12-13T13:38:30Z</dcterms:created>
  <dcterms:modified xsi:type="dcterms:W3CDTF">2021-05-19T09:57:50Z</dcterms:modified>
</cp:coreProperties>
</file>