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novakovic\AppData\Local\Microsoft\Windows\INetCache\Content.Outlook\IHV1TS9L\"/>
    </mc:Choice>
  </mc:AlternateContent>
  <xr:revisionPtr revIDLastSave="0" documentId="13_ncr:1_{25BC03AA-0662-4288-B413-58E9FC62EA2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splate po dnevnim izvadcima" sheetId="6" r:id="rId1"/>
    <sheet name="Isplate plaća" sheetId="2" r:id="rId2"/>
    <sheet name="Isplate blagajne" sheetId="4" r:id="rId3"/>
    <sheet name="Isplate drugog dohotka" sheetId="8" r:id="rId4"/>
    <sheet name="Isplate putnih naloga" sheetId="9" r:id="rId5"/>
  </sheets>
  <definedNames>
    <definedName name="_xlnm._FilterDatabase" localSheetId="0" hidden="1">'Isplate po dnevnim izvadcima'!$B$14:$F$14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4" l="1"/>
  <c r="E32" i="4"/>
  <c r="E27" i="4"/>
  <c r="E25" i="4"/>
  <c r="E23" i="4"/>
  <c r="E30" i="4"/>
  <c r="E35" i="4"/>
  <c r="E21" i="4"/>
  <c r="E17" i="4"/>
  <c r="C18" i="8"/>
  <c r="E37" i="4" l="1"/>
  <c r="E15" i="6" l="1"/>
  <c r="B20" i="2" l="1"/>
</calcChain>
</file>

<file path=xl/sharedStrings.xml><?xml version="1.0" encoding="utf-8"?>
<sst xmlns="http://schemas.openxmlformats.org/spreadsheetml/2006/main" count="124" uniqueCount="62">
  <si>
    <t>Naziv primatelja</t>
  </si>
  <si>
    <t>OIB primatelja</t>
  </si>
  <si>
    <t>Sjedište/prebivalište primatelja</t>
  </si>
  <si>
    <t>Vrsta rashoda / izdatka</t>
  </si>
  <si>
    <t>specijalna bolnica za medicinsku rehabilitaciju</t>
  </si>
  <si>
    <t>www.naftalan.hr, e-mail: naftalan@naftalan.hr</t>
  </si>
  <si>
    <t>MB 3186342, OIB 43511228502</t>
  </si>
  <si>
    <t>IBAN:HR7023600001101716186</t>
  </si>
  <si>
    <t xml:space="preserve">10310 Ivanić-Grad, Omladinska 23a, HRVATSKA, p.p. 47                      </t>
  </si>
  <si>
    <t xml:space="preserve">Tel.: ++385 1 2834 555, Fax.: ++385 1 2881 481,                                        </t>
  </si>
  <si>
    <t>Način objave isplaćenog iznosa</t>
  </si>
  <si>
    <t>3212 Naknade za prijevoz, za rad na terenu i odvojeni život</t>
  </si>
  <si>
    <t>3121 Ostali rashodi za zaposlene</t>
  </si>
  <si>
    <t>3111 Plaće za redovan rad ( bez bolovanja na teret HZZO-a)</t>
  </si>
  <si>
    <t>Zagrebačka banka d.d.</t>
  </si>
  <si>
    <t>Trg bana Josipa Jelačića 10, Zagreb</t>
  </si>
  <si>
    <t>5443 Otplata glavnice primljenih kredita od tuzemnih kreditnih institucija izvan javnog sektora</t>
  </si>
  <si>
    <t>Zagreb</t>
  </si>
  <si>
    <t>3211 Službena putovanja</t>
  </si>
  <si>
    <t>3132 Doprinosi za obvezno zdravstveno osiguranje</t>
  </si>
  <si>
    <t xml:space="preserve">Naknade članovima upravnog vijeća </t>
  </si>
  <si>
    <t>3291 Naknade članovima predstavničkih i izvršnih tijela i upravnih vijeća ( bruto iznos s doprinosima na bruto)</t>
  </si>
  <si>
    <t xml:space="preserve">OIB primatelja PDV </t>
  </si>
  <si>
    <t>3222 Materija i sirovine</t>
  </si>
  <si>
    <t>3113 Plaće za prekovremeni rad</t>
  </si>
  <si>
    <t>INFORMACIJA O TROŠENJU SREDSTVA ZA LIPANJ  2026 . GODINE</t>
  </si>
  <si>
    <t>UKUPNO ZA LIPANJ 2026. :</t>
  </si>
  <si>
    <t>INFORMACIJA O TROŠENJU SREDSTAVA ZA LIPANJ 2026 . GODINE</t>
  </si>
  <si>
    <t xml:space="preserve">UKUPNO ZA LIPANJ 2026. </t>
  </si>
  <si>
    <t>UKUPNO ZA LIPANJ 2026.GOD.</t>
  </si>
  <si>
    <t xml:space="preserve">UKUPNO ZA  LIPANJ 2026. </t>
  </si>
  <si>
    <t xml:space="preserve">Fizičke osobe </t>
  </si>
  <si>
    <t>3241 Naknade troškova osobama izvan radnog odnosa</t>
  </si>
  <si>
    <t>Tedi poslovanje d.o.o.</t>
  </si>
  <si>
    <t>05614216244</t>
  </si>
  <si>
    <t>Ukupno Tedi poslovanjel d.o.o.,</t>
  </si>
  <si>
    <t>Škerjanc d.o.o.</t>
  </si>
  <si>
    <t>4221 Uredska oprema i namještaj</t>
  </si>
  <si>
    <t>Ukupno Škerjanc d.o.o.</t>
  </si>
  <si>
    <t>Konzum plus d.o.o.</t>
  </si>
  <si>
    <t>Ukupno Konzum plus d.o.o.</t>
  </si>
  <si>
    <t>3221 Uredski materijal i ostali materijalni rshodi</t>
  </si>
  <si>
    <t xml:space="preserve">Prvča P.Z. </t>
  </si>
  <si>
    <t>84838910109</t>
  </si>
  <si>
    <t>Nova Gradiška</t>
  </si>
  <si>
    <t>3234 Komunalne usluge</t>
  </si>
  <si>
    <t>Ukupno Prvča P.Z.</t>
  </si>
  <si>
    <t>Sisak</t>
  </si>
  <si>
    <t>Marina Nova d.o.o.</t>
  </si>
  <si>
    <t>3232 Usluge tekućeg i investicijskog održavanja</t>
  </si>
  <si>
    <t>Ukupno Marina Nova d.d.</t>
  </si>
  <si>
    <t>Žepoh d.o.o.</t>
  </si>
  <si>
    <t>Ukupno Žepoh d.o.o.</t>
  </si>
  <si>
    <t>3224 Materijal i dijelovi za tekuće i investicvijsko održavanje</t>
  </si>
  <si>
    <t>Jysk d.o.o.</t>
  </si>
  <si>
    <t>Ukupno Jysk d.o.o.</t>
  </si>
  <si>
    <t>Stridon-promet d.o.o.</t>
  </si>
  <si>
    <t>Iva-Z d.o.o.</t>
  </si>
  <si>
    <t>Ukupno Iva-Z d.o.o.</t>
  </si>
  <si>
    <t>Ukupno Stridon-promet d.o.o.</t>
  </si>
  <si>
    <t>3222 Materijal i sirovine</t>
  </si>
  <si>
    <t>Ivanić-Grad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</si>
</sst>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" fontId="0" fillId="0" borderId="0" xfId="0" applyNumberFormat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2" fillId="0" borderId="0" xfId="0" applyNumberFormat="1" applyFont="1"/>
    <xf numFmtId="0" fontId="5" fillId="0" borderId="0" xfId="0" applyFont="1"/>
    <xf numFmtId="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" fontId="4" fillId="0" borderId="4" xfId="0" applyNumberFormat="1" applyFont="1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0" fontId="0" fillId="0" borderId="5" xfId="0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4" fontId="4" fillId="3" borderId="3" xfId="0" applyNumberFormat="1" applyFont="1" applyFill="1" applyBorder="1"/>
    <xf numFmtId="0" fontId="4" fillId="3" borderId="5" xfId="0" applyFont="1" applyFill="1" applyBorder="1" applyAlignment="1">
      <alignment horizontal="center"/>
    </xf>
    <xf numFmtId="4" fontId="2" fillId="4" borderId="1" xfId="0" applyNumberFormat="1" applyFont="1" applyFill="1" applyBorder="1"/>
    <xf numFmtId="0" fontId="0" fillId="4" borderId="0" xfId="0" applyFill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4" fontId="6" fillId="3" borderId="1" xfId="0" applyNumberFormat="1" applyFont="1" applyFill="1" applyBorder="1"/>
    <xf numFmtId="0" fontId="0" fillId="3" borderId="1" xfId="0" applyFill="1" applyBorder="1"/>
    <xf numFmtId="0" fontId="2" fillId="3" borderId="1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/>
    <xf numFmtId="4" fontId="4" fillId="5" borderId="3" xfId="0" applyNumberFormat="1" applyFont="1" applyFill="1" applyBorder="1"/>
    <xf numFmtId="0" fontId="4" fillId="5" borderId="5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/>
    <xf numFmtId="4" fontId="7" fillId="2" borderId="1" xfId="0" applyNumberFormat="1" applyFont="1" applyFill="1" applyBorder="1"/>
    <xf numFmtId="4" fontId="2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wrapText="1"/>
    </xf>
    <xf numFmtId="4" fontId="0" fillId="4" borderId="1" xfId="0" applyNumberFormat="1" applyFill="1" applyBorder="1"/>
    <xf numFmtId="0" fontId="2" fillId="4" borderId="1" xfId="0" applyFont="1" applyFill="1" applyBorder="1" applyAlignment="1">
      <alignment horizont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104775</xdr:rowOff>
    </xdr:from>
    <xdr:to>
      <xdr:col>1</xdr:col>
      <xdr:colOff>1359952</xdr:colOff>
      <xdr:row>3</xdr:row>
      <xdr:rowOff>134910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E0DCC6D-F24F-455C-B0AD-EFEECFF0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95275"/>
          <a:ext cx="1883827" cy="420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95250</xdr:rowOff>
    </xdr:from>
    <xdr:to>
      <xdr:col>2</xdr:col>
      <xdr:colOff>26452</xdr:colOff>
      <xdr:row>3</xdr:row>
      <xdr:rowOff>134910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B009497-6A7E-07EF-D93B-D764A63DA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0"/>
          <a:ext cx="1883827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A86E114-A11E-52AB-533D-657CA0A49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93169F8-E826-438C-B314-4243AA6D4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1B644930-749F-43D0-8443-4E580E58A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57150</xdr:rowOff>
    </xdr:from>
    <xdr:to>
      <xdr:col>0</xdr:col>
      <xdr:colOff>66675</xdr:colOff>
      <xdr:row>3</xdr:row>
      <xdr:rowOff>153960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AC17317-426D-44F9-993E-495FDDF2A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438150"/>
          <a:ext cx="66675" cy="287310"/>
        </a:xfrm>
        <a:prstGeom prst="rect">
          <a:avLst/>
        </a:prstGeom>
      </xdr:spPr>
    </xdr:pic>
    <xdr:clientData/>
  </xdr:twoCellAnchor>
  <xdr:oneCellAnchor>
    <xdr:from>
      <xdr:col>0</xdr:col>
      <xdr:colOff>66675</xdr:colOff>
      <xdr:row>1</xdr:row>
      <xdr:rowOff>114300</xdr:rowOff>
    </xdr:from>
    <xdr:ext cx="3093502" cy="420660"/>
    <xdr:pic>
      <xdr:nvPicPr>
        <xdr:cNvPr id="3" name="Slika 2">
          <a:extLst>
            <a:ext uri="{FF2B5EF4-FFF2-40B4-BE49-F238E27FC236}">
              <a16:creationId xmlns:a16="http://schemas.microsoft.com/office/drawing/2014/main" id="{ED5C4A95-DDB4-4975-A681-8B344B12A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04800"/>
          <a:ext cx="3093502" cy="42066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2</xdr:row>
      <xdr:rowOff>66674</xdr:rowOff>
    </xdr:from>
    <xdr:to>
      <xdr:col>2</xdr:col>
      <xdr:colOff>2149903</xdr:colOff>
      <xdr:row>3</xdr:row>
      <xdr:rowOff>173009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14213DF-DA90-4548-B521-21AB04F71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1" y="447674"/>
          <a:ext cx="3654852" cy="296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E33C-2763-48F6-A30A-0FAA4A7DCD02}">
  <sheetPr>
    <pageSetUpPr fitToPage="1"/>
  </sheetPr>
  <dimension ref="A1:H105"/>
  <sheetViews>
    <sheetView zoomScaleNormal="100" workbookViewId="0">
      <selection activeCell="D25" sqref="D25"/>
    </sheetView>
  </sheetViews>
  <sheetFormatPr defaultRowHeight="15" x14ac:dyDescent="0.25"/>
  <cols>
    <col min="2" max="2" width="66.140625" bestFit="1" customWidth="1"/>
    <col min="3" max="3" width="18" bestFit="1" customWidth="1"/>
    <col min="4" max="4" width="62.5703125" bestFit="1" customWidth="1"/>
    <col min="5" max="5" width="13.5703125" customWidth="1"/>
    <col min="6" max="6" width="90.85546875" bestFit="1" customWidth="1"/>
    <col min="7" max="7" width="51.5703125" bestFit="1" customWidth="1"/>
  </cols>
  <sheetData>
    <row r="1" spans="1:8" ht="14.25" x14ac:dyDescent="0.25">
      <c r="B1" s="14"/>
    </row>
    <row r="2" spans="1:8" ht="15.6" x14ac:dyDescent="0.25">
      <c r="B2" s="15"/>
      <c r="C2" s="16"/>
    </row>
    <row r="3" spans="1:8" ht="15" customHeight="1" x14ac:dyDescent="0.25">
      <c r="B3" s="17"/>
      <c r="C3" s="16"/>
    </row>
    <row r="4" spans="1:8" ht="15" customHeight="1" x14ac:dyDescent="0.25">
      <c r="B4" s="17"/>
      <c r="C4" s="16"/>
    </row>
    <row r="5" spans="1:8" ht="15" customHeight="1" x14ac:dyDescent="0.25">
      <c r="A5" t="s">
        <v>4</v>
      </c>
      <c r="B5" s="17"/>
      <c r="C5" s="16"/>
    </row>
    <row r="6" spans="1:8" ht="15" customHeight="1" x14ac:dyDescent="0.25">
      <c r="A6" t="s">
        <v>8</v>
      </c>
      <c r="B6" s="17"/>
      <c r="C6" s="16"/>
    </row>
    <row r="7" spans="1:8" ht="15" customHeight="1" x14ac:dyDescent="0.25">
      <c r="A7" t="s">
        <v>9</v>
      </c>
      <c r="B7" s="17"/>
      <c r="C7" s="16"/>
    </row>
    <row r="8" spans="1:8" ht="15" customHeight="1" x14ac:dyDescent="0.25">
      <c r="A8" t="s">
        <v>5</v>
      </c>
      <c r="B8" s="17"/>
      <c r="C8" s="16"/>
    </row>
    <row r="9" spans="1:8" ht="14.25" x14ac:dyDescent="0.25">
      <c r="A9" t="s">
        <v>6</v>
      </c>
    </row>
    <row r="10" spans="1:8" ht="14.25" x14ac:dyDescent="0.25">
      <c r="A10" t="s">
        <v>7</v>
      </c>
    </row>
    <row r="11" spans="1:8" ht="18.75" x14ac:dyDescent="0.3">
      <c r="B11" s="51" t="s">
        <v>25</v>
      </c>
      <c r="C11" s="51"/>
      <c r="D11" s="51"/>
      <c r="E11" s="51"/>
      <c r="F11" s="51"/>
    </row>
    <row r="13" spans="1:8" ht="71.45" customHeight="1" x14ac:dyDescent="0.3">
      <c r="B13" s="7" t="s">
        <v>0</v>
      </c>
      <c r="C13" s="7" t="s">
        <v>1</v>
      </c>
      <c r="D13" s="7" t="s">
        <v>2</v>
      </c>
      <c r="E13" s="8" t="s">
        <v>10</v>
      </c>
      <c r="F13" s="7" t="s">
        <v>3</v>
      </c>
      <c r="G13" s="18"/>
      <c r="H13" s="19"/>
    </row>
    <row r="14" spans="1:8" ht="16.5" thickBot="1" x14ac:dyDescent="0.3">
      <c r="B14" s="2" t="s">
        <v>14</v>
      </c>
      <c r="C14" s="20">
        <v>92963223473</v>
      </c>
      <c r="D14" s="2" t="s">
        <v>15</v>
      </c>
      <c r="E14" s="3">
        <v>28153.32</v>
      </c>
      <c r="F14" s="4" t="s">
        <v>16</v>
      </c>
    </row>
    <row r="15" spans="1:8" thickBot="1" x14ac:dyDescent="0.3">
      <c r="B15" s="52" t="s">
        <v>26</v>
      </c>
      <c r="C15" s="53"/>
      <c r="D15" s="53"/>
      <c r="E15" s="13">
        <f>SUM(E14)</f>
        <v>28153.32</v>
      </c>
      <c r="F15" s="21"/>
    </row>
    <row r="16" spans="1:8" ht="14.25" x14ac:dyDescent="0.25">
      <c r="E16" s="1"/>
    </row>
    <row r="17" spans="5:5" ht="14.25" x14ac:dyDescent="0.25">
      <c r="E17" s="1"/>
    </row>
    <row r="18" spans="5:5" ht="14.25" x14ac:dyDescent="0.25">
      <c r="E18" s="1"/>
    </row>
    <row r="19" spans="5:5" ht="14.25" x14ac:dyDescent="0.25">
      <c r="E19" s="1"/>
    </row>
    <row r="20" spans="5:5" ht="14.25" x14ac:dyDescent="0.25">
      <c r="E20" s="1"/>
    </row>
    <row r="21" spans="5:5" ht="14.25" x14ac:dyDescent="0.25">
      <c r="E21" s="1"/>
    </row>
    <row r="22" spans="5:5" ht="14.25" x14ac:dyDescent="0.25">
      <c r="E22" s="1"/>
    </row>
    <row r="23" spans="5:5" ht="14.25" x14ac:dyDescent="0.25">
      <c r="E23" s="1"/>
    </row>
    <row r="24" spans="5:5" ht="14.25" x14ac:dyDescent="0.25">
      <c r="E24" s="1"/>
    </row>
    <row r="25" spans="5:5" ht="14.25" x14ac:dyDescent="0.25">
      <c r="E25" s="1"/>
    </row>
    <row r="26" spans="5:5" ht="14.25" x14ac:dyDescent="0.25">
      <c r="E26" s="1"/>
    </row>
    <row r="27" spans="5:5" ht="14.25" x14ac:dyDescent="0.25">
      <c r="E27" s="1"/>
    </row>
    <row r="28" spans="5:5" ht="14.25" x14ac:dyDescent="0.25">
      <c r="E28" s="1"/>
    </row>
    <row r="29" spans="5:5" ht="14.25" x14ac:dyDescent="0.25">
      <c r="E29" s="1"/>
    </row>
    <row r="30" spans="5:5" ht="14.25" x14ac:dyDescent="0.25">
      <c r="E30" s="1"/>
    </row>
    <row r="31" spans="5:5" ht="14.25" x14ac:dyDescent="0.25">
      <c r="E31" s="1"/>
    </row>
    <row r="32" spans="5:5" ht="14.25" x14ac:dyDescent="0.25">
      <c r="E32" s="1"/>
    </row>
    <row r="33" spans="5:5" ht="14.25" x14ac:dyDescent="0.25">
      <c r="E33" s="1"/>
    </row>
    <row r="34" spans="5:5" ht="14.25" x14ac:dyDescent="0.25">
      <c r="E34" s="1"/>
    </row>
    <row r="35" spans="5:5" ht="14.2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"/>
    </row>
    <row r="48" spans="5:5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</sheetData>
  <mergeCells count="2">
    <mergeCell ref="B11:F11"/>
    <mergeCell ref="B15:D15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6E3E-FB00-4FC2-B44F-9C36327BB654}">
  <dimension ref="A5:F20"/>
  <sheetViews>
    <sheetView zoomScaleNormal="100" workbookViewId="0">
      <selection activeCell="C21" sqref="C21"/>
    </sheetView>
  </sheetViews>
  <sheetFormatPr defaultRowHeight="15" x14ac:dyDescent="0.25"/>
  <cols>
    <col min="1" max="1" width="13.5703125" customWidth="1"/>
    <col min="2" max="2" width="14.85546875" customWidth="1"/>
    <col min="3" max="3" width="54.42578125" customWidth="1"/>
  </cols>
  <sheetData>
    <row r="5" spans="1:6" ht="14.25" x14ac:dyDescent="0.25">
      <c r="A5" t="s">
        <v>4</v>
      </c>
    </row>
    <row r="6" spans="1:6" x14ac:dyDescent="0.25">
      <c r="A6" t="s">
        <v>8</v>
      </c>
    </row>
    <row r="7" spans="1:6" x14ac:dyDescent="0.25">
      <c r="A7" t="s">
        <v>9</v>
      </c>
    </row>
    <row r="8" spans="1:6" ht="14.25" x14ac:dyDescent="0.25">
      <c r="A8" t="s">
        <v>5</v>
      </c>
    </row>
    <row r="9" spans="1:6" ht="14.25" x14ac:dyDescent="0.25">
      <c r="A9" t="s">
        <v>6</v>
      </c>
    </row>
    <row r="10" spans="1:6" ht="14.25" x14ac:dyDescent="0.25">
      <c r="A10" t="s">
        <v>7</v>
      </c>
    </row>
    <row r="12" spans="1:6" ht="20.25" x14ac:dyDescent="0.3">
      <c r="A12" s="51" t="s">
        <v>27</v>
      </c>
      <c r="B12" s="51"/>
      <c r="C12" s="51"/>
      <c r="D12" s="51"/>
      <c r="E12" s="51"/>
      <c r="F12" s="10"/>
    </row>
    <row r="14" spans="1:6" ht="78" customHeight="1" x14ac:dyDescent="0.3">
      <c r="A14" s="9"/>
      <c r="B14" s="8" t="s">
        <v>10</v>
      </c>
      <c r="C14" s="7" t="s">
        <v>3</v>
      </c>
    </row>
    <row r="15" spans="1:6" ht="15.75" x14ac:dyDescent="0.25">
      <c r="A15" s="9"/>
      <c r="B15" s="3">
        <v>367689.07</v>
      </c>
      <c r="C15" s="4" t="s">
        <v>13</v>
      </c>
    </row>
    <row r="16" spans="1:6" ht="15.75" x14ac:dyDescent="0.25">
      <c r="A16" s="9"/>
      <c r="B16" s="3">
        <v>28102.959999999999</v>
      </c>
      <c r="C16" s="4" t="s">
        <v>24</v>
      </c>
    </row>
    <row r="17" spans="1:3" ht="15.6" x14ac:dyDescent="0.25">
      <c r="A17" s="1"/>
      <c r="B17" s="3">
        <v>57731.839999999997</v>
      </c>
      <c r="C17" s="4" t="s">
        <v>19</v>
      </c>
    </row>
    <row r="18" spans="1:3" ht="15.75" x14ac:dyDescent="0.25">
      <c r="B18" s="3">
        <v>11963.76</v>
      </c>
      <c r="C18" s="4" t="s">
        <v>11</v>
      </c>
    </row>
    <row r="19" spans="1:3" ht="16.350000000000001" thickBot="1" x14ac:dyDescent="0.3">
      <c r="B19" s="11">
        <v>7540.39</v>
      </c>
      <c r="C19" s="12" t="s">
        <v>12</v>
      </c>
    </row>
    <row r="20" spans="1:3" thickBot="1" x14ac:dyDescent="0.3">
      <c r="B20" s="24">
        <f>SUM(B15:B19)</f>
        <v>473028.02</v>
      </c>
      <c r="C20" s="25" t="s">
        <v>28</v>
      </c>
    </row>
  </sheetData>
  <mergeCells count="1">
    <mergeCell ref="A12:E12"/>
  </mergeCells>
  <pageMargins left="0.7" right="0.7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D519-3240-4188-8718-BFB42D6B40C9}">
  <sheetPr>
    <pageSetUpPr fitToPage="1"/>
  </sheetPr>
  <dimension ref="A5:F39"/>
  <sheetViews>
    <sheetView tabSelected="1" topLeftCell="A10" zoomScaleNormal="100" workbookViewId="0">
      <selection activeCell="D26" sqref="D26"/>
    </sheetView>
  </sheetViews>
  <sheetFormatPr defaultRowHeight="15" x14ac:dyDescent="0.25"/>
  <cols>
    <col min="2" max="2" width="59.5703125" bestFit="1" customWidth="1"/>
    <col min="3" max="3" width="19.42578125" bestFit="1" customWidth="1"/>
    <col min="4" max="4" width="46.85546875" customWidth="1"/>
    <col min="5" max="5" width="13.5703125" customWidth="1"/>
    <col min="6" max="6" width="53.5703125" bestFit="1" customWidth="1"/>
  </cols>
  <sheetData>
    <row r="5" spans="1:6" ht="14.25" x14ac:dyDescent="0.25">
      <c r="A5" t="s">
        <v>4</v>
      </c>
    </row>
    <row r="6" spans="1:6" x14ac:dyDescent="0.25">
      <c r="A6" t="s">
        <v>8</v>
      </c>
    </row>
    <row r="7" spans="1:6" x14ac:dyDescent="0.25">
      <c r="A7" t="s">
        <v>9</v>
      </c>
    </row>
    <row r="8" spans="1:6" ht="14.25" x14ac:dyDescent="0.25">
      <c r="A8" t="s">
        <v>5</v>
      </c>
    </row>
    <row r="9" spans="1:6" ht="14.25" x14ac:dyDescent="0.25">
      <c r="A9" t="s">
        <v>6</v>
      </c>
    </row>
    <row r="10" spans="1:6" ht="14.25" x14ac:dyDescent="0.25">
      <c r="A10" t="s">
        <v>7</v>
      </c>
    </row>
    <row r="12" spans="1:6" ht="18.75" x14ac:dyDescent="0.3">
      <c r="B12" s="51" t="s">
        <v>27</v>
      </c>
      <c r="C12" s="51"/>
      <c r="D12" s="51"/>
      <c r="E12" s="51"/>
      <c r="F12" s="51"/>
    </row>
    <row r="14" spans="1:6" ht="72" customHeight="1" x14ac:dyDescent="0.3">
      <c r="B14" s="7" t="s">
        <v>0</v>
      </c>
      <c r="C14" s="7" t="s">
        <v>22</v>
      </c>
      <c r="D14" s="7" t="s">
        <v>2</v>
      </c>
      <c r="E14" s="8" t="s">
        <v>10</v>
      </c>
      <c r="F14" s="7" t="s">
        <v>3</v>
      </c>
    </row>
    <row r="15" spans="1:6" ht="15" customHeight="1" x14ac:dyDescent="0.25">
      <c r="A15" s="27"/>
      <c r="B15" s="22" t="s">
        <v>36</v>
      </c>
      <c r="C15" s="23">
        <v>20152578244</v>
      </c>
      <c r="D15" s="22" t="s">
        <v>17</v>
      </c>
      <c r="E15" s="26">
        <v>5253.96</v>
      </c>
      <c r="F15" s="23" t="s">
        <v>37</v>
      </c>
    </row>
    <row r="16" spans="1:6" ht="15" customHeight="1" x14ac:dyDescent="0.25">
      <c r="A16" s="27"/>
      <c r="B16" s="22" t="s">
        <v>36</v>
      </c>
      <c r="C16" s="23">
        <v>20152578244</v>
      </c>
      <c r="D16" s="22" t="s">
        <v>17</v>
      </c>
      <c r="E16" s="26">
        <v>778.7</v>
      </c>
      <c r="F16" s="23" t="s">
        <v>37</v>
      </c>
    </row>
    <row r="17" spans="1:6" ht="15" customHeight="1" x14ac:dyDescent="0.25">
      <c r="B17" s="5"/>
      <c r="C17" s="6"/>
      <c r="D17" s="5" t="s">
        <v>38</v>
      </c>
      <c r="E17" s="41">
        <f>SUM(E15:E16)</f>
        <v>6032.66</v>
      </c>
      <c r="F17" s="6"/>
    </row>
    <row r="18" spans="1:6" ht="15" customHeight="1" x14ac:dyDescent="0.25">
      <c r="B18" s="22" t="s">
        <v>39</v>
      </c>
      <c r="C18" s="23">
        <v>62226620908</v>
      </c>
      <c r="D18" s="22" t="s">
        <v>17</v>
      </c>
      <c r="E18" s="26">
        <v>38.39</v>
      </c>
      <c r="F18" s="23" t="s">
        <v>23</v>
      </c>
    </row>
    <row r="19" spans="1:6" ht="15" customHeight="1" x14ac:dyDescent="0.25">
      <c r="B19" s="22" t="s">
        <v>39</v>
      </c>
      <c r="C19" s="23">
        <v>62226620908</v>
      </c>
      <c r="D19" s="22" t="s">
        <v>17</v>
      </c>
      <c r="E19" s="26">
        <v>54.46</v>
      </c>
      <c r="F19" s="23" t="s">
        <v>23</v>
      </c>
    </row>
    <row r="20" spans="1:6" ht="15" customHeight="1" x14ac:dyDescent="0.25">
      <c r="B20" s="22" t="s">
        <v>39</v>
      </c>
      <c r="C20" s="23">
        <v>62226620908</v>
      </c>
      <c r="D20" s="22" t="s">
        <v>17</v>
      </c>
      <c r="E20" s="26">
        <v>9.8000000000000007</v>
      </c>
      <c r="F20" s="23" t="s">
        <v>23</v>
      </c>
    </row>
    <row r="21" spans="1:6" ht="15" customHeight="1" x14ac:dyDescent="0.25">
      <c r="B21" s="5"/>
      <c r="C21" s="6"/>
      <c r="D21" s="5" t="s">
        <v>40</v>
      </c>
      <c r="E21" s="41">
        <f>SUM(E18:E20)</f>
        <v>102.64999999999999</v>
      </c>
      <c r="F21" s="29"/>
    </row>
    <row r="22" spans="1:6" ht="15" customHeight="1" x14ac:dyDescent="0.25">
      <c r="B22" s="22" t="s">
        <v>51</v>
      </c>
      <c r="C22" s="23">
        <v>25953903177</v>
      </c>
      <c r="D22" s="22" t="s">
        <v>17</v>
      </c>
      <c r="E22" s="26">
        <v>77.41</v>
      </c>
      <c r="F22" s="46" t="s">
        <v>53</v>
      </c>
    </row>
    <row r="23" spans="1:6" ht="15" customHeight="1" x14ac:dyDescent="0.25">
      <c r="B23" s="5"/>
      <c r="C23" s="6"/>
      <c r="D23" s="5" t="s">
        <v>52</v>
      </c>
      <c r="E23" s="41">
        <f>SUM(E22)</f>
        <v>77.41</v>
      </c>
      <c r="F23" s="49"/>
    </row>
    <row r="24" spans="1:6" ht="15" customHeight="1" x14ac:dyDescent="0.25">
      <c r="B24" s="22" t="s">
        <v>54</v>
      </c>
      <c r="C24" s="23">
        <v>64729046835</v>
      </c>
      <c r="D24" s="22" t="s">
        <v>17</v>
      </c>
      <c r="E24" s="26">
        <v>63.5</v>
      </c>
      <c r="F24" s="23" t="s">
        <v>41</v>
      </c>
    </row>
    <row r="25" spans="1:6" ht="15" customHeight="1" x14ac:dyDescent="0.25">
      <c r="B25" s="28"/>
      <c r="C25" s="29"/>
      <c r="D25" s="28" t="s">
        <v>55</v>
      </c>
      <c r="E25" s="40">
        <f>SUM(E24)</f>
        <v>63.5</v>
      </c>
      <c r="F25" s="49"/>
    </row>
    <row r="26" spans="1:6" ht="15" customHeight="1" x14ac:dyDescent="0.25">
      <c r="B26" s="22" t="s">
        <v>56</v>
      </c>
      <c r="C26" s="23">
        <v>50403201385</v>
      </c>
      <c r="D26" s="22" t="s">
        <v>61</v>
      </c>
      <c r="E26" s="26">
        <v>22.42</v>
      </c>
      <c r="F26" s="23" t="s">
        <v>60</v>
      </c>
    </row>
    <row r="27" spans="1:6" ht="15" customHeight="1" x14ac:dyDescent="0.25">
      <c r="B27" s="28"/>
      <c r="C27" s="29"/>
      <c r="D27" s="28" t="s">
        <v>59</v>
      </c>
      <c r="E27" s="40">
        <f>SUM(E26)</f>
        <v>22.42</v>
      </c>
      <c r="F27" s="49"/>
    </row>
    <row r="28" spans="1:6" ht="15.6" x14ac:dyDescent="0.25">
      <c r="A28" s="27"/>
      <c r="B28" s="22" t="s">
        <v>33</v>
      </c>
      <c r="C28" s="39" t="s">
        <v>34</v>
      </c>
      <c r="D28" s="22" t="s">
        <v>17</v>
      </c>
      <c r="E28" s="26">
        <v>20</v>
      </c>
      <c r="F28" s="23" t="s">
        <v>41</v>
      </c>
    </row>
    <row r="29" spans="1:6" ht="15.6" x14ac:dyDescent="0.25">
      <c r="A29" s="27"/>
      <c r="B29" s="22" t="s">
        <v>33</v>
      </c>
      <c r="C29" s="39" t="s">
        <v>34</v>
      </c>
      <c r="D29" s="22" t="s">
        <v>17</v>
      </c>
      <c r="E29" s="26">
        <v>6</v>
      </c>
      <c r="F29" s="23" t="s">
        <v>41</v>
      </c>
    </row>
    <row r="30" spans="1:6" ht="15.6" x14ac:dyDescent="0.25">
      <c r="A30" s="27"/>
      <c r="B30" s="28"/>
      <c r="C30" s="29"/>
      <c r="D30" s="33" t="s">
        <v>35</v>
      </c>
      <c r="E30" s="40">
        <f>SUM(E28:E29)</f>
        <v>26</v>
      </c>
      <c r="F30" s="29"/>
    </row>
    <row r="31" spans="1:6" ht="15.75" x14ac:dyDescent="0.25">
      <c r="A31" s="27"/>
      <c r="B31" s="22" t="s">
        <v>57</v>
      </c>
      <c r="C31" s="23">
        <v>6091979725</v>
      </c>
      <c r="D31" s="44" t="s">
        <v>61</v>
      </c>
      <c r="E31" s="26">
        <v>2.4</v>
      </c>
      <c r="F31" s="23" t="s">
        <v>41</v>
      </c>
    </row>
    <row r="32" spans="1:6" ht="15.6" x14ac:dyDescent="0.25">
      <c r="A32" s="27"/>
      <c r="B32" s="28"/>
      <c r="C32" s="29"/>
      <c r="D32" s="33" t="s">
        <v>58</v>
      </c>
      <c r="E32" s="40">
        <f>SUM(E31)</f>
        <v>2.4</v>
      </c>
      <c r="F32" s="29"/>
    </row>
    <row r="33" spans="1:6" ht="15.75" x14ac:dyDescent="0.25">
      <c r="A33" s="27"/>
      <c r="B33" s="22" t="s">
        <v>42</v>
      </c>
      <c r="C33" s="39" t="s">
        <v>43</v>
      </c>
      <c r="D33" s="22" t="s">
        <v>44</v>
      </c>
      <c r="E33" s="26">
        <v>11.93</v>
      </c>
      <c r="F33" s="46" t="s">
        <v>45</v>
      </c>
    </row>
    <row r="34" spans="1:6" ht="15.75" x14ac:dyDescent="0.25">
      <c r="A34" s="27"/>
      <c r="B34" s="22" t="s">
        <v>42</v>
      </c>
      <c r="C34" s="39" t="s">
        <v>43</v>
      </c>
      <c r="D34" s="22" t="s">
        <v>44</v>
      </c>
      <c r="E34" s="26">
        <v>8.98</v>
      </c>
      <c r="F34" s="46" t="s">
        <v>45</v>
      </c>
    </row>
    <row r="35" spans="1:6" ht="15.75" x14ac:dyDescent="0.25">
      <c r="A35" s="27"/>
      <c r="B35" s="28"/>
      <c r="C35" s="29"/>
      <c r="D35" s="33" t="s">
        <v>46</v>
      </c>
      <c r="E35" s="40">
        <f>SUM(E33:E34)</f>
        <v>20.91</v>
      </c>
      <c r="F35" s="29"/>
    </row>
    <row r="36" spans="1:6" ht="15.75" x14ac:dyDescent="0.25">
      <c r="A36" s="27"/>
      <c r="B36" s="22" t="s">
        <v>48</v>
      </c>
      <c r="C36" s="23">
        <v>58955658899</v>
      </c>
      <c r="D36" s="44" t="s">
        <v>47</v>
      </c>
      <c r="E36" s="45">
        <v>97.75</v>
      </c>
      <c r="F36" s="23" t="s">
        <v>49</v>
      </c>
    </row>
    <row r="37" spans="1:6" ht="15.6" x14ac:dyDescent="0.25">
      <c r="A37" s="27"/>
      <c r="B37" s="28"/>
      <c r="C37" s="29"/>
      <c r="D37" s="33" t="s">
        <v>50</v>
      </c>
      <c r="E37" s="31">
        <f>SUM(E36)</f>
        <v>97.75</v>
      </c>
      <c r="F37" s="29"/>
    </row>
    <row r="38" spans="1:6" ht="14.25" x14ac:dyDescent="0.25">
      <c r="A38" s="27"/>
      <c r="B38" s="30"/>
      <c r="C38" s="30"/>
      <c r="D38" s="30" t="s">
        <v>26</v>
      </c>
      <c r="E38" s="31">
        <f>SUM(E17+E21+E23+E25+E27+E30+E32+E35+E37)</f>
        <v>6445.6999999999989</v>
      </c>
      <c r="F38" s="32"/>
    </row>
    <row r="39" spans="1:6" ht="14.25" x14ac:dyDescent="0.25">
      <c r="A39" s="27"/>
    </row>
  </sheetData>
  <mergeCells count="1">
    <mergeCell ref="B12:F12"/>
  </mergeCells>
  <phoneticPr fontId="1" type="noConversion"/>
  <pageMargins left="0.7" right="0.7" top="0.75" bottom="0.75" header="0.3" footer="0.3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AA501-C7A3-41D9-ADFA-C93B7F837E87}">
  <dimension ref="A5:E18"/>
  <sheetViews>
    <sheetView zoomScaleNormal="100" workbookViewId="0">
      <selection activeCell="C18" sqref="C18"/>
    </sheetView>
  </sheetViews>
  <sheetFormatPr defaultRowHeight="15" x14ac:dyDescent="0.25"/>
  <cols>
    <col min="2" max="2" width="29.140625" customWidth="1"/>
    <col min="3" max="3" width="15.42578125" customWidth="1"/>
    <col min="4" max="4" width="58.85546875" customWidth="1"/>
    <col min="5" max="5" width="9.140625" hidden="1" customWidth="1"/>
  </cols>
  <sheetData>
    <row r="5" spans="1:4" ht="14.25" x14ac:dyDescent="0.25">
      <c r="A5" t="s">
        <v>4</v>
      </c>
    </row>
    <row r="6" spans="1:4" x14ac:dyDescent="0.25">
      <c r="A6" t="s">
        <v>8</v>
      </c>
    </row>
    <row r="7" spans="1:4" x14ac:dyDescent="0.25">
      <c r="A7" t="s">
        <v>9</v>
      </c>
    </row>
    <row r="8" spans="1:4" ht="14.25" x14ac:dyDescent="0.25">
      <c r="A8" t="s">
        <v>5</v>
      </c>
    </row>
    <row r="9" spans="1:4" ht="14.25" x14ac:dyDescent="0.25">
      <c r="A9" t="s">
        <v>6</v>
      </c>
    </row>
    <row r="10" spans="1:4" ht="14.25" x14ac:dyDescent="0.25">
      <c r="A10" t="s">
        <v>7</v>
      </c>
    </row>
    <row r="14" spans="1:4" ht="18.399999999999999" x14ac:dyDescent="0.3">
      <c r="A14" s="34"/>
      <c r="B14" s="34"/>
      <c r="C14" s="34"/>
      <c r="D14" s="34"/>
    </row>
    <row r="15" spans="1:4" ht="75" x14ac:dyDescent="0.3">
      <c r="B15" s="7" t="s">
        <v>0</v>
      </c>
      <c r="C15" s="8" t="s">
        <v>10</v>
      </c>
      <c r="D15" s="7" t="s">
        <v>3</v>
      </c>
    </row>
    <row r="16" spans="1:4" ht="31.5" x14ac:dyDescent="0.25">
      <c r="B16" s="35" t="s">
        <v>20</v>
      </c>
      <c r="C16" s="42">
        <v>2424.7800000000002</v>
      </c>
      <c r="D16" s="35" t="s">
        <v>21</v>
      </c>
    </row>
    <row r="17" spans="2:4" ht="15.75" x14ac:dyDescent="0.25">
      <c r="B17" s="47" t="s">
        <v>31</v>
      </c>
      <c r="C17" s="50">
        <v>712.71</v>
      </c>
      <c r="D17" s="48" t="s">
        <v>32</v>
      </c>
    </row>
    <row r="18" spans="2:4" ht="15.6" x14ac:dyDescent="0.25">
      <c r="B18" s="36" t="s">
        <v>29</v>
      </c>
      <c r="C18" s="43">
        <f>SUM(C16:C17)</f>
        <v>3137.4900000000002</v>
      </c>
      <c r="D18" s="36"/>
    </row>
  </sheetData>
  <pageMargins left="0.7" right="0.7" top="0.75" bottom="0.75" header="0.3" footer="0.3"/>
  <pageSetup paperSize="9" scale="7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D203F-365E-4ADD-8C83-A7D122D6E748}">
  <dimension ref="A5:D19"/>
  <sheetViews>
    <sheetView zoomScaleNormal="100" workbookViewId="0">
      <selection activeCell="B16" sqref="B16"/>
    </sheetView>
  </sheetViews>
  <sheetFormatPr defaultRowHeight="15" x14ac:dyDescent="0.25"/>
  <cols>
    <col min="2" max="2" width="14" customWidth="1"/>
    <col min="3" max="3" width="53.5703125" bestFit="1" customWidth="1"/>
    <col min="4" max="4" width="25.5703125" customWidth="1"/>
  </cols>
  <sheetData>
    <row r="5" spans="1:4" ht="14.25" x14ac:dyDescent="0.25">
      <c r="A5" t="s">
        <v>4</v>
      </c>
    </row>
    <row r="6" spans="1:4" x14ac:dyDescent="0.25">
      <c r="A6" t="s">
        <v>8</v>
      </c>
    </row>
    <row r="7" spans="1:4" x14ac:dyDescent="0.25">
      <c r="A7" t="s">
        <v>9</v>
      </c>
    </row>
    <row r="8" spans="1:4" ht="14.25" x14ac:dyDescent="0.25">
      <c r="A8" t="s">
        <v>5</v>
      </c>
    </row>
    <row r="9" spans="1:4" ht="14.25" x14ac:dyDescent="0.25">
      <c r="A9" t="s">
        <v>6</v>
      </c>
    </row>
    <row r="10" spans="1:4" ht="14.25" x14ac:dyDescent="0.25">
      <c r="A10" t="s">
        <v>7</v>
      </c>
    </row>
    <row r="12" spans="1:4" ht="18.75" x14ac:dyDescent="0.3">
      <c r="A12" s="51" t="s">
        <v>27</v>
      </c>
      <c r="B12" s="51"/>
      <c r="C12" s="51"/>
      <c r="D12" s="51"/>
    </row>
    <row r="14" spans="1:4" ht="75" x14ac:dyDescent="0.3">
      <c r="B14" s="8" t="s">
        <v>10</v>
      </c>
      <c r="C14" s="7" t="s">
        <v>3</v>
      </c>
    </row>
    <row r="15" spans="1:4" ht="16.5" thickBot="1" x14ac:dyDescent="0.3">
      <c r="B15" s="11">
        <v>686.43</v>
      </c>
      <c r="C15" s="12" t="s">
        <v>18</v>
      </c>
    </row>
    <row r="16" spans="1:4" thickBot="1" x14ac:dyDescent="0.3">
      <c r="B16" s="37">
        <v>686.43</v>
      </c>
      <c r="C16" s="38" t="s">
        <v>30</v>
      </c>
    </row>
    <row r="17" spans="2:2" ht="14.25" x14ac:dyDescent="0.25">
      <c r="B17" s="1"/>
    </row>
    <row r="19" spans="2:2" ht="14.25" x14ac:dyDescent="0.25">
      <c r="B19" s="1"/>
    </row>
  </sheetData>
  <mergeCells count="1">
    <mergeCell ref="A12:D12"/>
  </mergeCells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Isplate po dnevnim izvadcima</vt:lpstr>
      <vt:lpstr>Isplate plaća</vt:lpstr>
      <vt:lpstr>Isplate blagajne</vt:lpstr>
      <vt:lpstr>Isplate drugog dohotka</vt:lpstr>
      <vt:lpstr>Isplate putnih naloga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Sočan</dc:creator>
  <cp:lastModifiedBy>Alenka Novaković</cp:lastModifiedBy>
  <cp:lastPrinted>2026-07-14T09:13:53Z</cp:lastPrinted>
  <dcterms:created xsi:type="dcterms:W3CDTF">2024-02-19T08:30:48Z</dcterms:created>
  <dcterms:modified xsi:type="dcterms:W3CDTF">2026-07-16T06:08:41Z</dcterms:modified>
</cp:coreProperties>
</file>