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64A9D7AE-658A-45BC-892A-A76F66865284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Isplate po dnevnim izvadcima" sheetId="6" r:id="rId1"/>
    <sheet name="Isplate plaća" sheetId="2" r:id="rId2"/>
    <sheet name="Isplate drugog dohotka" sheetId="3" r:id="rId3"/>
    <sheet name="Isplate blagajne" sheetId="4" r:id="rId4"/>
    <sheet name="Isplate putnih naloga" sheetId="5" r:id="rId5"/>
  </sheets>
  <definedNames>
    <definedName name="_xlnm._FilterDatabase" localSheetId="0" hidden="1">'Isplate po dnevnim izvadcima'!$B$14:$F$14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 l="1"/>
  <c r="E24" i="4" l="1"/>
  <c r="E25" i="4" s="1"/>
  <c r="E18" i="4"/>
  <c r="E16" i="4" l="1"/>
  <c r="E20" i="4" l="1"/>
  <c r="E22" i="4" l="1"/>
  <c r="E15" i="6" l="1"/>
  <c r="B21" i="2" l="1"/>
  <c r="B16" i="5" l="1"/>
</calcChain>
</file>

<file path=xl/sharedStrings.xml><?xml version="1.0" encoding="utf-8"?>
<sst xmlns="http://schemas.openxmlformats.org/spreadsheetml/2006/main" count="90" uniqueCount="46">
  <si>
    <t>Naziv primatelja</t>
  </si>
  <si>
    <t>OIB primatelja</t>
  </si>
  <si>
    <t>Sjedište/prebivalište primatelja</t>
  </si>
  <si>
    <t>Vrsta rashoda / izdatka</t>
  </si>
  <si>
    <t>3211 Službena putovanja</t>
  </si>
  <si>
    <t>specijalna bolnica za medicinsku rehabilitaciju</t>
  </si>
  <si>
    <t>www.naftalan.hr, e-mail: naftalan@naftalan.hr</t>
  </si>
  <si>
    <t>MB 3186342, OIB 43511228502</t>
  </si>
  <si>
    <t>IBAN:HR7023600001101716186</t>
  </si>
  <si>
    <t xml:space="preserve">10310 Ivanić-Grad, Omladinska 23a, HRVATSKA, p.p. 47                      </t>
  </si>
  <si>
    <t xml:space="preserve">Tel.: ++385 1 2834 555, Fax.: ++385 1 2881 481,                                        </t>
  </si>
  <si>
    <t>Način objave isplaćenog iznosa</t>
  </si>
  <si>
    <t>3113 Plaće za prekovremeni rad</t>
  </si>
  <si>
    <t>3212 Naknade za prijevoz, za rad na terenu i odvojeni život</t>
  </si>
  <si>
    <t>3121 Ostali rashodi za zaposlene</t>
  </si>
  <si>
    <t>3111 Plaće za redovan rad ( bez bolovanja na teret HZZO-a)</t>
  </si>
  <si>
    <t>Zagrebačka banka d.d.</t>
  </si>
  <si>
    <t>Trg bana Josipa Jelačića 10, Zagreb</t>
  </si>
  <si>
    <t>5443 Otplata glavnice primljenih kredita od tuzemnih kreditnih institucija izvan javnog sektora</t>
  </si>
  <si>
    <t>Ivanić-Grad</t>
  </si>
  <si>
    <t xml:space="preserve">Naknade članovima upravnog vijeća </t>
  </si>
  <si>
    <t>3291 Naknade članovima predstavničkih i izvršnih tijela i upravnih vijeća ( bruto iznos s doprinosima na bruto)</t>
  </si>
  <si>
    <t>3224 Materijal i dijelovi za tekuće i investicijsko održavanje</t>
  </si>
  <si>
    <t>3132 Doprinosi za zdravstveno osiguranje</t>
  </si>
  <si>
    <t>Zagreb</t>
  </si>
  <si>
    <t>3131 Doprinosi za mirovinsko osiguranje</t>
  </si>
  <si>
    <t>Ina industrija nafte d.d.</t>
  </si>
  <si>
    <t>Ukupno Ina industrija nafte d.o.o.</t>
  </si>
  <si>
    <t>3223 Energija</t>
  </si>
  <si>
    <t>INFORMACIJA O TROŠENJU SREDSTAVA ZA SVIBANJ 2025. GODINE</t>
  </si>
  <si>
    <t>INFORMACIJA O TROŠENJU SREDSTVA ZA SVIBANJ 2025. GODINE</t>
  </si>
  <si>
    <t>Ljekarna Abel&amp;</t>
  </si>
  <si>
    <t>Fra Grge Martića 60, Zagreb</t>
  </si>
  <si>
    <t>3222 Materijal i sirovine</t>
  </si>
  <si>
    <t>Ukupno Ljekarna Abel&amp;:</t>
  </si>
  <si>
    <t>Ljekarna vanda Bačić, mr.pharm.</t>
  </si>
  <si>
    <t>Ukupno Ljekarna vanda Bačić, mr.pharm.:</t>
  </si>
  <si>
    <t>Kapitel, d.o.o.</t>
  </si>
  <si>
    <t>Ukupno Kapitel d.o.o.</t>
  </si>
  <si>
    <t>Borovo d.d.</t>
  </si>
  <si>
    <t>Vukovar</t>
  </si>
  <si>
    <t>Ukupno Borovo d.d.</t>
  </si>
  <si>
    <t>UKUPNO ZA SVIBANJ 2025. :</t>
  </si>
  <si>
    <t>3225 Sitan inventar i auto gume</t>
  </si>
  <si>
    <t>Fizičke osobe</t>
  </si>
  <si>
    <t>3241 Naknade troškova osobama izvan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</si>
</sst>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4" fontId="2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4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4" fontId="4" fillId="0" borderId="4" xfId="0" applyNumberFormat="1" applyFont="1" applyBorder="1"/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1" xfId="0" applyFont="1" applyBorder="1" applyAlignment="1">
      <alignment horizontal="left"/>
    </xf>
    <xf numFmtId="0" fontId="0" fillId="0" borderId="5" xfId="0" applyBorder="1"/>
    <xf numFmtId="4" fontId="2" fillId="0" borderId="1" xfId="0" applyNumberFormat="1" applyFont="1" applyBorder="1" applyAlignment="1">
      <alignment vertical="center"/>
    </xf>
    <xf numFmtId="4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" fontId="4" fillId="5" borderId="3" xfId="0" applyNumberFormat="1" applyFont="1" applyFill="1" applyBorder="1"/>
    <xf numFmtId="0" fontId="4" fillId="5" borderId="5" xfId="0" applyFont="1" applyFill="1" applyBorder="1" applyAlignment="1">
      <alignment horizontal="center"/>
    </xf>
    <xf numFmtId="0" fontId="0" fillId="4" borderId="0" xfId="0" applyFill="1"/>
    <xf numFmtId="0" fontId="0" fillId="3" borderId="0" xfId="0" applyFill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/>
    <xf numFmtId="0" fontId="4" fillId="3" borderId="1" xfId="0" applyFont="1" applyFill="1" applyBorder="1" applyAlignment="1">
      <alignment horizontal="right"/>
    </xf>
    <xf numFmtId="0" fontId="0" fillId="3" borderId="1" xfId="0" applyFill="1" applyBorder="1"/>
    <xf numFmtId="4" fontId="7" fillId="3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4" fontId="4" fillId="3" borderId="3" xfId="0" applyNumberFormat="1" applyFont="1" applyFill="1" applyBorder="1"/>
    <xf numFmtId="0" fontId="4" fillId="3" borderId="5" xfId="0" applyFont="1" applyFill="1" applyBorder="1" applyAlignment="1">
      <alignment horizontal="center"/>
    </xf>
    <xf numFmtId="4" fontId="6" fillId="3" borderId="1" xfId="0" applyNumberFormat="1" applyFont="1" applyFill="1" applyBorder="1"/>
    <xf numFmtId="0" fontId="0" fillId="0" borderId="1" xfId="0" applyBorder="1"/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104775</xdr:rowOff>
    </xdr:from>
    <xdr:to>
      <xdr:col>1</xdr:col>
      <xdr:colOff>1359952</xdr:colOff>
      <xdr:row>3</xdr:row>
      <xdr:rowOff>134910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0DCC6D-F24F-455C-B0AD-EFEECFF07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95275"/>
          <a:ext cx="1883827" cy="42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95250</xdr:rowOff>
    </xdr:from>
    <xdr:to>
      <xdr:col>2</xdr:col>
      <xdr:colOff>26452</xdr:colOff>
      <xdr:row>3</xdr:row>
      <xdr:rowOff>134910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AB009497-6A7E-07EF-D93B-D764A63DA0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85750"/>
          <a:ext cx="1883827" cy="4206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114300</xdr:rowOff>
    </xdr:from>
    <xdr:to>
      <xdr:col>1</xdr:col>
      <xdr:colOff>1340902</xdr:colOff>
      <xdr:row>3</xdr:row>
      <xdr:rowOff>153960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8CF661D2-2A60-8F33-F2D1-CB830C0D1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304800"/>
          <a:ext cx="1883827" cy="420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152400</xdr:rowOff>
    </xdr:from>
    <xdr:to>
      <xdr:col>1</xdr:col>
      <xdr:colOff>1379002</xdr:colOff>
      <xdr:row>4</xdr:row>
      <xdr:rowOff>1560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A86E114-A11E-52AB-533D-657CA0A49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342900"/>
          <a:ext cx="1883827" cy="420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133350</xdr:rowOff>
    </xdr:from>
    <xdr:to>
      <xdr:col>2</xdr:col>
      <xdr:colOff>378877</xdr:colOff>
      <xdr:row>3</xdr:row>
      <xdr:rowOff>173010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7DEBA9D7-5F29-5B4F-494F-6A9EA871E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323850"/>
          <a:ext cx="1883827" cy="42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0E33C-2763-48F6-A30A-0FAA4A7DCD02}">
  <sheetPr>
    <pageSetUpPr fitToPage="1"/>
  </sheetPr>
  <dimension ref="A1:H105"/>
  <sheetViews>
    <sheetView zoomScaleNormal="100" workbookViewId="0">
      <selection activeCell="C22" sqref="C22"/>
    </sheetView>
  </sheetViews>
  <sheetFormatPr defaultRowHeight="15" x14ac:dyDescent="0.25"/>
  <cols>
    <col min="2" max="2" width="66.140625" bestFit="1" customWidth="1"/>
    <col min="3" max="3" width="18" bestFit="1" customWidth="1"/>
    <col min="4" max="4" width="62.7109375" bestFit="1" customWidth="1"/>
    <col min="5" max="5" width="13.7109375" customWidth="1"/>
    <col min="6" max="6" width="90.85546875" bestFit="1" customWidth="1"/>
    <col min="7" max="7" width="51.7109375" bestFit="1" customWidth="1"/>
  </cols>
  <sheetData>
    <row r="1" spans="1:8" x14ac:dyDescent="0.25">
      <c r="B1" s="17"/>
    </row>
    <row r="2" spans="1:8" ht="15.75" x14ac:dyDescent="0.25">
      <c r="B2" s="18"/>
      <c r="C2" s="19"/>
    </row>
    <row r="3" spans="1:8" ht="15" customHeight="1" x14ac:dyDescent="0.25">
      <c r="B3" s="20"/>
      <c r="C3" s="19"/>
    </row>
    <row r="4" spans="1:8" ht="15" customHeight="1" x14ac:dyDescent="0.25">
      <c r="B4" s="20"/>
      <c r="C4" s="19"/>
    </row>
    <row r="5" spans="1:8" ht="15" customHeight="1" x14ac:dyDescent="0.25">
      <c r="A5" t="s">
        <v>5</v>
      </c>
      <c r="B5" s="20"/>
      <c r="C5" s="19"/>
    </row>
    <row r="6" spans="1:8" ht="15" customHeight="1" x14ac:dyDescent="0.25">
      <c r="A6" t="s">
        <v>9</v>
      </c>
      <c r="B6" s="20"/>
      <c r="C6" s="19"/>
    </row>
    <row r="7" spans="1:8" ht="15" customHeight="1" x14ac:dyDescent="0.25">
      <c r="A7" t="s">
        <v>10</v>
      </c>
      <c r="B7" s="20"/>
      <c r="C7" s="19"/>
    </row>
    <row r="8" spans="1:8" ht="15" customHeight="1" x14ac:dyDescent="0.25">
      <c r="A8" t="s">
        <v>6</v>
      </c>
      <c r="B8" s="20"/>
      <c r="C8" s="19"/>
    </row>
    <row r="9" spans="1:8" x14ac:dyDescent="0.25">
      <c r="A9" t="s">
        <v>7</v>
      </c>
    </row>
    <row r="10" spans="1:8" x14ac:dyDescent="0.25">
      <c r="A10" t="s">
        <v>8</v>
      </c>
    </row>
    <row r="11" spans="1:8" ht="18.75" x14ac:dyDescent="0.3">
      <c r="B11" s="45" t="s">
        <v>30</v>
      </c>
      <c r="C11" s="45"/>
      <c r="D11" s="45"/>
      <c r="E11" s="45"/>
      <c r="F11" s="45"/>
    </row>
    <row r="13" spans="1:8" ht="71.25" customHeight="1" x14ac:dyDescent="0.3">
      <c r="B13" s="8" t="s">
        <v>0</v>
      </c>
      <c r="C13" s="8" t="s">
        <v>1</v>
      </c>
      <c r="D13" s="8" t="s">
        <v>2</v>
      </c>
      <c r="E13" s="9" t="s">
        <v>11</v>
      </c>
      <c r="F13" s="8" t="s">
        <v>3</v>
      </c>
      <c r="G13" s="21"/>
      <c r="H13" s="22"/>
    </row>
    <row r="14" spans="1:8" ht="16.5" thickBot="1" x14ac:dyDescent="0.3">
      <c r="B14" s="2" t="s">
        <v>16</v>
      </c>
      <c r="C14" s="23">
        <v>92963223473</v>
      </c>
      <c r="D14" s="2" t="s">
        <v>17</v>
      </c>
      <c r="E14" s="3">
        <v>28153.32</v>
      </c>
      <c r="F14" s="4" t="s">
        <v>18</v>
      </c>
    </row>
    <row r="15" spans="1:8" ht="15.75" thickBot="1" x14ac:dyDescent="0.3">
      <c r="B15" s="46" t="s">
        <v>42</v>
      </c>
      <c r="C15" s="47"/>
      <c r="D15" s="47"/>
      <c r="E15" s="16">
        <f>SUM(E14)</f>
        <v>28153.32</v>
      </c>
      <c r="F15" s="24"/>
    </row>
    <row r="16" spans="1:8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  <row r="48" spans="5:5" x14ac:dyDescent="0.25">
      <c r="E48" s="1"/>
    </row>
    <row r="49" spans="5:5" x14ac:dyDescent="0.25">
      <c r="E49" s="1"/>
    </row>
    <row r="50" spans="5:5" x14ac:dyDescent="0.25">
      <c r="E50" s="1"/>
    </row>
    <row r="51" spans="5:5" x14ac:dyDescent="0.25">
      <c r="E51" s="1"/>
    </row>
    <row r="52" spans="5:5" x14ac:dyDescent="0.25">
      <c r="E52" s="1"/>
    </row>
    <row r="53" spans="5:5" x14ac:dyDescent="0.25">
      <c r="E53" s="1"/>
    </row>
    <row r="54" spans="5:5" x14ac:dyDescent="0.25">
      <c r="E54" s="1"/>
    </row>
    <row r="55" spans="5:5" x14ac:dyDescent="0.25">
      <c r="E55" s="1"/>
    </row>
    <row r="56" spans="5:5" x14ac:dyDescent="0.25">
      <c r="E56" s="1"/>
    </row>
    <row r="57" spans="5:5" x14ac:dyDescent="0.25">
      <c r="E57" s="1"/>
    </row>
    <row r="58" spans="5:5" x14ac:dyDescent="0.25">
      <c r="E58" s="1"/>
    </row>
    <row r="59" spans="5:5" x14ac:dyDescent="0.25">
      <c r="E59" s="1"/>
    </row>
    <row r="60" spans="5:5" x14ac:dyDescent="0.25">
      <c r="E60" s="1"/>
    </row>
    <row r="61" spans="5:5" x14ac:dyDescent="0.25">
      <c r="E61" s="1"/>
    </row>
    <row r="62" spans="5:5" x14ac:dyDescent="0.25">
      <c r="E62" s="1"/>
    </row>
    <row r="63" spans="5:5" x14ac:dyDescent="0.25">
      <c r="E63" s="1"/>
    </row>
    <row r="64" spans="5:5" x14ac:dyDescent="0.25">
      <c r="E64" s="1"/>
    </row>
    <row r="65" spans="5:5" x14ac:dyDescent="0.25">
      <c r="E65" s="1"/>
    </row>
    <row r="66" spans="5:5" x14ac:dyDescent="0.25">
      <c r="E66" s="1"/>
    </row>
    <row r="67" spans="5:5" x14ac:dyDescent="0.25">
      <c r="E67" s="1"/>
    </row>
    <row r="68" spans="5:5" x14ac:dyDescent="0.25">
      <c r="E68" s="1"/>
    </row>
    <row r="69" spans="5:5" x14ac:dyDescent="0.25">
      <c r="E69" s="1"/>
    </row>
    <row r="70" spans="5:5" x14ac:dyDescent="0.25">
      <c r="E70" s="1"/>
    </row>
    <row r="71" spans="5:5" x14ac:dyDescent="0.25">
      <c r="E71" s="1"/>
    </row>
    <row r="72" spans="5:5" x14ac:dyDescent="0.25">
      <c r="E72" s="1"/>
    </row>
    <row r="73" spans="5:5" x14ac:dyDescent="0.25">
      <c r="E73" s="1"/>
    </row>
    <row r="74" spans="5:5" x14ac:dyDescent="0.25">
      <c r="E74" s="1"/>
    </row>
    <row r="75" spans="5:5" x14ac:dyDescent="0.25">
      <c r="E75" s="1"/>
    </row>
    <row r="76" spans="5:5" x14ac:dyDescent="0.25">
      <c r="E76" s="1"/>
    </row>
    <row r="77" spans="5:5" x14ac:dyDescent="0.25">
      <c r="E77" s="1"/>
    </row>
    <row r="78" spans="5:5" x14ac:dyDescent="0.25">
      <c r="E78" s="1"/>
    </row>
    <row r="79" spans="5:5" x14ac:dyDescent="0.25">
      <c r="E79" s="1"/>
    </row>
    <row r="80" spans="5:5" x14ac:dyDescent="0.25">
      <c r="E80" s="1"/>
    </row>
    <row r="81" spans="5:5" x14ac:dyDescent="0.25">
      <c r="E81" s="1"/>
    </row>
    <row r="82" spans="5:5" x14ac:dyDescent="0.25">
      <c r="E82" s="1"/>
    </row>
    <row r="83" spans="5:5" x14ac:dyDescent="0.25">
      <c r="E83" s="1"/>
    </row>
    <row r="84" spans="5:5" x14ac:dyDescent="0.25">
      <c r="E84" s="1"/>
    </row>
    <row r="85" spans="5:5" x14ac:dyDescent="0.25">
      <c r="E85" s="1"/>
    </row>
    <row r="86" spans="5:5" x14ac:dyDescent="0.25">
      <c r="E86" s="1"/>
    </row>
    <row r="87" spans="5:5" x14ac:dyDescent="0.25">
      <c r="E87" s="1"/>
    </row>
    <row r="88" spans="5:5" x14ac:dyDescent="0.25">
      <c r="E88" s="1"/>
    </row>
    <row r="89" spans="5:5" x14ac:dyDescent="0.25">
      <c r="E89" s="1"/>
    </row>
    <row r="90" spans="5:5" x14ac:dyDescent="0.25">
      <c r="E90" s="1"/>
    </row>
    <row r="91" spans="5:5" x14ac:dyDescent="0.25">
      <c r="E91" s="1"/>
    </row>
    <row r="92" spans="5:5" x14ac:dyDescent="0.25">
      <c r="E92" s="1"/>
    </row>
    <row r="93" spans="5:5" x14ac:dyDescent="0.25">
      <c r="E93" s="1"/>
    </row>
    <row r="94" spans="5:5" x14ac:dyDescent="0.25">
      <c r="E94" s="1"/>
    </row>
    <row r="95" spans="5:5" x14ac:dyDescent="0.25">
      <c r="E95" s="1"/>
    </row>
    <row r="96" spans="5:5" x14ac:dyDescent="0.25">
      <c r="E96" s="1"/>
    </row>
    <row r="97" spans="5:5" x14ac:dyDescent="0.25">
      <c r="E97" s="1"/>
    </row>
    <row r="98" spans="5:5" x14ac:dyDescent="0.25">
      <c r="E98" s="1"/>
    </row>
    <row r="99" spans="5:5" x14ac:dyDescent="0.25">
      <c r="E99" s="1"/>
    </row>
    <row r="100" spans="5:5" x14ac:dyDescent="0.25">
      <c r="E100" s="1"/>
    </row>
    <row r="101" spans="5:5" x14ac:dyDescent="0.25">
      <c r="E101" s="1"/>
    </row>
    <row r="102" spans="5:5" x14ac:dyDescent="0.25">
      <c r="E102" s="1"/>
    </row>
    <row r="103" spans="5:5" x14ac:dyDescent="0.25">
      <c r="E103" s="1"/>
    </row>
    <row r="104" spans="5:5" x14ac:dyDescent="0.25">
      <c r="E104" s="1"/>
    </row>
    <row r="105" spans="5:5" x14ac:dyDescent="0.25">
      <c r="E105" s="1"/>
    </row>
  </sheetData>
  <mergeCells count="2">
    <mergeCell ref="B11:F11"/>
    <mergeCell ref="B15:D15"/>
  </mergeCells>
  <pageMargins left="0.7" right="0.7" top="0.75" bottom="0.75" header="0.3" footer="0.3"/>
  <pageSetup paperSize="9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B6E3E-FB00-4FC2-B44F-9C36327BB654}">
  <dimension ref="A5:F21"/>
  <sheetViews>
    <sheetView zoomScaleNormal="100" workbookViewId="0">
      <selection activeCell="F17" sqref="F17"/>
    </sheetView>
  </sheetViews>
  <sheetFormatPr defaultRowHeight="15" x14ac:dyDescent="0.25"/>
  <cols>
    <col min="1" max="1" width="13.7109375" customWidth="1"/>
    <col min="2" max="2" width="14.85546875" customWidth="1"/>
    <col min="3" max="3" width="54.570312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20.25" x14ac:dyDescent="0.3">
      <c r="A12" s="45" t="s">
        <v>29</v>
      </c>
      <c r="B12" s="45"/>
      <c r="C12" s="45"/>
      <c r="D12" s="45"/>
      <c r="E12" s="45"/>
      <c r="F12" s="11"/>
    </row>
    <row r="14" spans="1:6" ht="78" customHeight="1" x14ac:dyDescent="0.3">
      <c r="A14" s="10"/>
      <c r="B14" s="9" t="s">
        <v>11</v>
      </c>
      <c r="C14" s="8" t="s">
        <v>3</v>
      </c>
    </row>
    <row r="15" spans="1:6" ht="15.75" x14ac:dyDescent="0.25">
      <c r="A15" s="10"/>
      <c r="B15" s="3">
        <v>282737.46999999997</v>
      </c>
      <c r="C15" s="4" t="s">
        <v>15</v>
      </c>
    </row>
    <row r="16" spans="1:6" ht="15.75" x14ac:dyDescent="0.25">
      <c r="A16" s="10"/>
      <c r="B16" s="3">
        <v>18561.439999999999</v>
      </c>
      <c r="C16" s="4" t="s">
        <v>12</v>
      </c>
    </row>
    <row r="17" spans="1:3" ht="15.75" x14ac:dyDescent="0.25">
      <c r="A17" s="10"/>
      <c r="B17" s="3">
        <v>71843.09</v>
      </c>
      <c r="C17" s="4" t="s">
        <v>25</v>
      </c>
    </row>
    <row r="18" spans="1:3" ht="15.75" x14ac:dyDescent="0.25">
      <c r="A18" s="1"/>
      <c r="B18" s="3">
        <v>53966.7</v>
      </c>
      <c r="C18" s="4" t="s">
        <v>23</v>
      </c>
    </row>
    <row r="19" spans="1:3" ht="15.75" x14ac:dyDescent="0.25">
      <c r="B19" s="3">
        <v>11304.17</v>
      </c>
      <c r="C19" s="4" t="s">
        <v>13</v>
      </c>
    </row>
    <row r="20" spans="1:3" ht="16.5" thickBot="1" x14ac:dyDescent="0.3">
      <c r="B20" s="14">
        <v>441.44</v>
      </c>
      <c r="C20" s="15" t="s">
        <v>14</v>
      </c>
    </row>
    <row r="21" spans="1:3" ht="15.75" thickBot="1" x14ac:dyDescent="0.3">
      <c r="B21" s="41">
        <f>SUM(B15:B20)</f>
        <v>438854.31</v>
      </c>
      <c r="C21" s="42" t="s">
        <v>42</v>
      </c>
    </row>
  </sheetData>
  <mergeCells count="1">
    <mergeCell ref="A12:E12"/>
  </mergeCells>
  <pageMargins left="0.7" right="0.7" top="0.75" bottom="0.75" header="0.3" footer="0.3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16444-35A5-4EE2-B2DD-FED667358963}">
  <dimension ref="A5:F18"/>
  <sheetViews>
    <sheetView zoomScaleNormal="100" workbookViewId="0">
      <selection activeCell="C19" sqref="C19"/>
    </sheetView>
  </sheetViews>
  <sheetFormatPr defaultRowHeight="15" x14ac:dyDescent="0.25"/>
  <cols>
    <col min="2" max="2" width="20.85546875" bestFit="1" customWidth="1"/>
    <col min="3" max="3" width="15.5703125" customWidth="1"/>
    <col min="4" max="4" width="63.2851562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3" spans="1:6" ht="18.75" x14ac:dyDescent="0.3">
      <c r="A13" s="45" t="s">
        <v>29</v>
      </c>
      <c r="B13" s="45"/>
      <c r="C13" s="45"/>
      <c r="D13" s="45"/>
      <c r="E13" s="45"/>
      <c r="F13" s="45"/>
    </row>
    <row r="14" spans="1:6" ht="18.75" x14ac:dyDescent="0.3">
      <c r="A14" s="12"/>
      <c r="B14" s="12"/>
      <c r="C14" s="12"/>
      <c r="D14" s="12"/>
      <c r="E14" s="12"/>
      <c r="F14" s="12"/>
    </row>
    <row r="15" spans="1:6" ht="75" x14ac:dyDescent="0.3">
      <c r="B15" s="8" t="s">
        <v>0</v>
      </c>
      <c r="C15" s="9" t="s">
        <v>11</v>
      </c>
      <c r="D15" s="8" t="s">
        <v>3</v>
      </c>
    </row>
    <row r="16" spans="1:6" ht="31.5" x14ac:dyDescent="0.25">
      <c r="B16" s="29" t="s">
        <v>20</v>
      </c>
      <c r="C16" s="25">
        <v>1023.03</v>
      </c>
      <c r="D16" s="29" t="s">
        <v>21</v>
      </c>
    </row>
    <row r="17" spans="2:4" ht="15.75" x14ac:dyDescent="0.25">
      <c r="B17" s="29" t="s">
        <v>44</v>
      </c>
      <c r="C17" s="25">
        <v>367.63</v>
      </c>
      <c r="D17" s="29" t="s">
        <v>45</v>
      </c>
    </row>
    <row r="18" spans="2:4" ht="15.75" x14ac:dyDescent="0.25">
      <c r="B18" s="38"/>
      <c r="C18" s="39">
        <f>SUM(C16:C17)</f>
        <v>1390.6599999999999</v>
      </c>
      <c r="D18" s="40" t="s">
        <v>42</v>
      </c>
    </row>
  </sheetData>
  <mergeCells count="1">
    <mergeCell ref="A13:F13"/>
  </mergeCells>
  <phoneticPr fontId="1" type="noConversion"/>
  <pageMargins left="0.7" right="0.7" top="0.75" bottom="0.75" header="0.3" footer="0.3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FD519-3240-4188-8718-BFB42D6B40C9}">
  <sheetPr>
    <pageSetUpPr fitToPage="1"/>
  </sheetPr>
  <dimension ref="A5:N26"/>
  <sheetViews>
    <sheetView topLeftCell="A4" zoomScaleNormal="100" workbookViewId="0">
      <selection activeCell="F27" sqref="F27"/>
    </sheetView>
  </sheetViews>
  <sheetFormatPr defaultRowHeight="15" x14ac:dyDescent="0.25"/>
  <cols>
    <col min="2" max="2" width="59.7109375" bestFit="1" customWidth="1"/>
    <col min="3" max="3" width="19.28515625" bestFit="1" customWidth="1"/>
    <col min="4" max="4" width="46.85546875" customWidth="1"/>
    <col min="5" max="5" width="13.7109375" customWidth="1"/>
    <col min="6" max="6" width="53.7109375" bestFit="1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18.75" x14ac:dyDescent="0.3">
      <c r="B12" s="45" t="s">
        <v>29</v>
      </c>
      <c r="C12" s="45"/>
      <c r="D12" s="45"/>
      <c r="E12" s="45"/>
      <c r="F12" s="45"/>
    </row>
    <row r="14" spans="1:6" ht="72" customHeight="1" x14ac:dyDescent="0.3">
      <c r="B14" s="8" t="s">
        <v>0</v>
      </c>
      <c r="C14" s="8" t="s">
        <v>1</v>
      </c>
      <c r="D14" s="8" t="s">
        <v>2</v>
      </c>
      <c r="E14" s="9" t="s">
        <v>11</v>
      </c>
      <c r="F14" s="8" t="s">
        <v>3</v>
      </c>
    </row>
    <row r="15" spans="1:6" ht="15" customHeight="1" x14ac:dyDescent="0.25">
      <c r="B15" s="27" t="s">
        <v>37</v>
      </c>
      <c r="C15" s="28">
        <v>44838895379</v>
      </c>
      <c r="D15" s="27" t="s">
        <v>19</v>
      </c>
      <c r="E15" s="26">
        <v>14.7</v>
      </c>
      <c r="F15" s="28" t="s">
        <v>22</v>
      </c>
    </row>
    <row r="16" spans="1:6" ht="15" customHeight="1" x14ac:dyDescent="0.25">
      <c r="B16" s="5"/>
      <c r="C16" s="7"/>
      <c r="D16" s="5" t="s">
        <v>38</v>
      </c>
      <c r="E16" s="6">
        <f>SUM(E15)</f>
        <v>14.7</v>
      </c>
      <c r="F16" s="7"/>
    </row>
    <row r="17" spans="1:14" s="32" customFormat="1" ht="15" customHeight="1" x14ac:dyDescent="0.25">
      <c r="B17" s="27" t="s">
        <v>39</v>
      </c>
      <c r="C17" s="28">
        <v>73002202488</v>
      </c>
      <c r="D17" s="27" t="s">
        <v>40</v>
      </c>
      <c r="E17" s="26">
        <v>199.75</v>
      </c>
      <c r="F17" s="28" t="s">
        <v>43</v>
      </c>
    </row>
    <row r="18" spans="1:14" ht="15" customHeight="1" x14ac:dyDescent="0.25">
      <c r="B18" s="5"/>
      <c r="C18" s="7"/>
      <c r="D18" s="5" t="s">
        <v>41</v>
      </c>
      <c r="E18" s="6">
        <f>SUM(E17)</f>
        <v>199.75</v>
      </c>
      <c r="F18" s="7"/>
    </row>
    <row r="19" spans="1:14" s="32" customFormat="1" ht="15" customHeight="1" x14ac:dyDescent="0.25">
      <c r="B19" s="2" t="s">
        <v>35</v>
      </c>
      <c r="C19" s="44"/>
      <c r="D19" s="44"/>
      <c r="E19" s="3">
        <v>27.37</v>
      </c>
      <c r="F19" s="4" t="s">
        <v>33</v>
      </c>
    </row>
    <row r="20" spans="1:14" ht="15" customHeight="1" x14ac:dyDescent="0.25">
      <c r="A20" s="32"/>
      <c r="B20" s="5"/>
      <c r="C20" s="7"/>
      <c r="D20" s="5" t="s">
        <v>36</v>
      </c>
      <c r="E20" s="6">
        <f>SUM(E19)</f>
        <v>27.37</v>
      </c>
      <c r="F20" s="7"/>
    </row>
    <row r="21" spans="1:14" s="32" customFormat="1" ht="15" customHeight="1" x14ac:dyDescent="0.25">
      <c r="B21" s="2" t="s">
        <v>31</v>
      </c>
      <c r="C21" s="4">
        <v>87122166406</v>
      </c>
      <c r="D21" s="2" t="s">
        <v>32</v>
      </c>
      <c r="E21" s="3">
        <v>67.08</v>
      </c>
      <c r="F21" s="4" t="s">
        <v>33</v>
      </c>
    </row>
    <row r="22" spans="1:14" ht="15" customHeight="1" x14ac:dyDescent="0.25">
      <c r="B22" s="5"/>
      <c r="C22" s="7"/>
      <c r="D22" s="5" t="s">
        <v>34</v>
      </c>
      <c r="E22" s="6">
        <f>SUM(E21)</f>
        <v>67.08</v>
      </c>
      <c r="F22" s="7"/>
    </row>
    <row r="23" spans="1:14" ht="15" customHeight="1" x14ac:dyDescent="0.25">
      <c r="B23" s="27" t="s">
        <v>26</v>
      </c>
      <c r="C23" s="28">
        <v>27759560625</v>
      </c>
      <c r="D23" s="27" t="s">
        <v>24</v>
      </c>
      <c r="E23" s="26">
        <v>18.010000000000002</v>
      </c>
      <c r="F23" s="28" t="s">
        <v>28</v>
      </c>
    </row>
    <row r="24" spans="1:14" s="32" customFormat="1" ht="15" customHeight="1" x14ac:dyDescent="0.25">
      <c r="B24" s="34"/>
      <c r="C24" s="35"/>
      <c r="D24" s="34" t="s">
        <v>27</v>
      </c>
      <c r="E24" s="36">
        <f>SUM(E23)</f>
        <v>18.010000000000002</v>
      </c>
      <c r="F24" s="35"/>
    </row>
    <row r="25" spans="1:14" s="33" customFormat="1" x14ac:dyDescent="0.25">
      <c r="A25" s="32"/>
      <c r="B25" s="37" t="s">
        <v>42</v>
      </c>
      <c r="C25" s="37"/>
      <c r="D25" s="37"/>
      <c r="E25" s="43">
        <f>SUM(E16+E18+E20+E22+E24)</f>
        <v>326.90999999999997</v>
      </c>
      <c r="F25" s="38"/>
      <c r="G25" s="32"/>
      <c r="H25" s="32"/>
      <c r="I25" s="32"/>
      <c r="J25" s="32"/>
      <c r="K25" s="32"/>
      <c r="L25" s="32"/>
      <c r="M25" s="32"/>
      <c r="N25" s="32"/>
    </row>
    <row r="26" spans="1:14" x14ac:dyDescent="0.25">
      <c r="A26" s="32"/>
      <c r="G26" s="32"/>
      <c r="H26" s="32"/>
      <c r="I26" s="32"/>
      <c r="J26" s="32"/>
      <c r="K26" s="32"/>
      <c r="L26" s="32"/>
      <c r="M26" s="32"/>
      <c r="N26" s="32"/>
    </row>
  </sheetData>
  <mergeCells count="1">
    <mergeCell ref="B12:F12"/>
  </mergeCells>
  <phoneticPr fontId="1" type="noConversion"/>
  <pageMargins left="0.7" right="0.7" top="0.75" bottom="0.75" header="0.3" footer="0.3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A703F-4892-4089-9FCB-D2A587985198}">
  <dimension ref="A5:F19"/>
  <sheetViews>
    <sheetView tabSelected="1" zoomScaleNormal="100" workbookViewId="0">
      <selection activeCell="F15" sqref="F15"/>
    </sheetView>
  </sheetViews>
  <sheetFormatPr defaultRowHeight="15" x14ac:dyDescent="0.25"/>
  <cols>
    <col min="2" max="2" width="14" customWidth="1"/>
    <col min="3" max="3" width="53.7109375" bestFit="1" customWidth="1"/>
    <col min="4" max="4" width="25.7109375" customWidth="1"/>
  </cols>
  <sheetData>
    <row r="5" spans="1:6" x14ac:dyDescent="0.25">
      <c r="A5" t="s">
        <v>5</v>
      </c>
    </row>
    <row r="6" spans="1:6" x14ac:dyDescent="0.25">
      <c r="A6" t="s">
        <v>9</v>
      </c>
    </row>
    <row r="7" spans="1:6" x14ac:dyDescent="0.25">
      <c r="A7" t="s">
        <v>10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2" spans="1:6" ht="18.75" x14ac:dyDescent="0.3">
      <c r="A12" s="45" t="s">
        <v>29</v>
      </c>
      <c r="B12" s="45"/>
      <c r="C12" s="45"/>
      <c r="D12" s="45"/>
      <c r="E12" s="13"/>
      <c r="F12" s="13"/>
    </row>
    <row r="14" spans="1:6" ht="76.5" customHeight="1" x14ac:dyDescent="0.3">
      <c r="B14" s="9" t="s">
        <v>11</v>
      </c>
      <c r="C14" s="8" t="s">
        <v>3</v>
      </c>
    </row>
    <row r="15" spans="1:6" ht="16.5" thickBot="1" x14ac:dyDescent="0.3">
      <c r="B15" s="14">
        <v>1044.6400000000001</v>
      </c>
      <c r="C15" s="15" t="s">
        <v>4</v>
      </c>
    </row>
    <row r="16" spans="1:6" ht="15.75" thickBot="1" x14ac:dyDescent="0.3">
      <c r="B16" s="30">
        <f>SUM(B15)</f>
        <v>1044.6400000000001</v>
      </c>
      <c r="C16" s="31" t="s">
        <v>42</v>
      </c>
    </row>
    <row r="19" spans="2:2" x14ac:dyDescent="0.25">
      <c r="B19" s="1"/>
    </row>
  </sheetData>
  <mergeCells count="1">
    <mergeCell ref="A12:D12"/>
  </mergeCell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Isplate po dnevnim izvadcima</vt:lpstr>
      <vt:lpstr>Isplate plaća</vt:lpstr>
      <vt:lpstr>Isplate drugog dohotka</vt:lpstr>
      <vt:lpstr>Isplate blagajne</vt:lpstr>
      <vt:lpstr>Isplate putnih naloga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Sočan</dc:creator>
  <cp:lastModifiedBy>Petra Sočan</cp:lastModifiedBy>
  <cp:lastPrinted>2025-06-16T10:21:32Z</cp:lastPrinted>
  <dcterms:created xsi:type="dcterms:W3CDTF">2024-02-19T08:30:48Z</dcterms:created>
  <dcterms:modified xsi:type="dcterms:W3CDTF">2025-06-16T10:21:32Z</dcterms:modified>
</cp:coreProperties>
</file>