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D9F326E-E377-4071-BE4D-D29936E5A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4" l="1"/>
  <c r="E46" i="4"/>
  <c r="E44" i="4"/>
  <c r="E42" i="4" l="1"/>
  <c r="E40" i="4"/>
  <c r="E38" i="4"/>
  <c r="E36" i="4"/>
  <c r="E34" i="4"/>
  <c r="E29" i="4" l="1"/>
  <c r="E32" i="4"/>
  <c r="E19" i="4"/>
  <c r="E21" i="4"/>
  <c r="E26" i="4"/>
  <c r="E49" i="4" l="1"/>
  <c r="E15" i="6"/>
  <c r="B20" i="2" l="1"/>
  <c r="C16" i="3" l="1"/>
  <c r="B16" i="5"/>
</calcChain>
</file>

<file path=xl/sharedStrings.xml><?xml version="1.0" encoding="utf-8"?>
<sst xmlns="http://schemas.openxmlformats.org/spreadsheetml/2006/main" count="147" uniqueCount="69">
  <si>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</si>
  <si>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</si>
  <si>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</si>
  <si>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</si>
  <si>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</si>
  <si>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</si>
  <si>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3222 Materijal i sirovine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</si>
  <si>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</si>
  <si>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</si>
  <si>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</si>
  <si>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</si>
  <si>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</si>
  <si>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</si>
  <si>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</si>
  <si>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</si>
  <si>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</si>
  <si>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</si>
  <si>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</si>
  <si>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</si>
  <si>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</si>
  <si>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</si>
  <si>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</si>
  <si>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</si>
  <si>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</si>
  <si>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</si>
  <si>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Josip Bungić</t>
  </si>
  <si>
    <t>3237 Intelektualne i osobne usluge (ugovor o djelu, bruto iznos s doprinosima na bruto)</t>
  </si>
  <si>
    <t>3111 Plaće za redovan rad ( bez bolovanja na teret HZZO-a)</t>
  </si>
  <si>
    <t>KOS d.o.o.</t>
  </si>
  <si>
    <t>Lidl Hrvatska d.o.o.</t>
  </si>
  <si>
    <t>Ukupno Lidl Hrvatska d.o.o.:</t>
  </si>
  <si>
    <t>3299 Ostali nespomenuti rashodi poslovanja</t>
  </si>
  <si>
    <t xml:space="preserve"> Novaki</t>
  </si>
  <si>
    <t xml:space="preserve"> Zagreb</t>
  </si>
  <si>
    <t xml:space="preserve"> Vrbovec</t>
  </si>
  <si>
    <t>Velika Gorica</t>
  </si>
  <si>
    <t>Zagrebačka banka d.d.</t>
  </si>
  <si>
    <t>Trg bana Josipa Jelačića 10, Zagreb</t>
  </si>
  <si>
    <t>5443 Otplata glavnice primljenih kredita od tuzemnih kreditnih institucija izvan javnog sektora</t>
  </si>
  <si>
    <t>Zagreb</t>
  </si>
  <si>
    <t>Ukupno KOS d.o.o.:</t>
  </si>
  <si>
    <t>UKUPNO ZA SVIBANJ 2024. :</t>
  </si>
  <si>
    <t>INFORMACIJA O TROŠENJU SREDSTVA ZA SVIBANJ 2024 . GODINE</t>
  </si>
  <si>
    <t>INFORMACIJA O TROŠENJU SREDSTAVA ZA SVIBANJ 2024 . GODINE</t>
  </si>
  <si>
    <t>UKUPNO ZA SVIBANJ2024. :</t>
  </si>
  <si>
    <t>Plodine d.d.</t>
  </si>
  <si>
    <t>Rijeka</t>
  </si>
  <si>
    <t>Ukupno Plodine d.d:</t>
  </si>
  <si>
    <t>Krojački obrt HML, vl. Marija Hanković</t>
  </si>
  <si>
    <t>Ukupno Krojački obrt HML:</t>
  </si>
  <si>
    <t>KONZUM plus d.o.o.</t>
  </si>
  <si>
    <t>Ukupno KONZUM plus d.o.o.</t>
  </si>
  <si>
    <t>Trgovački obrt ˝Kruna˝, vl. Mihaljević Vesna</t>
  </si>
  <si>
    <t>Ukupno Trgovački obrt ˝Kruna˝:</t>
  </si>
  <si>
    <t>Studio Novosel d.o.o.</t>
  </si>
  <si>
    <t>Ivanić - Grad</t>
  </si>
  <si>
    <t>3232 Usluge tekućeg i investicijskog održavanja</t>
  </si>
  <si>
    <t>Ukupno Studio Novosel d.o.o.</t>
  </si>
  <si>
    <t>BAUHAUS-ZAGREB, k.d.</t>
  </si>
  <si>
    <t>3224 Materijal i dijelovi za tekuće i investicijsko održavanje</t>
  </si>
  <si>
    <t>Spar Hrvatska d.o.o.</t>
  </si>
  <si>
    <t>Ina industrija nafte d.d.</t>
  </si>
  <si>
    <t>Prvča p.z.</t>
  </si>
  <si>
    <t>Nova Gradiška</t>
  </si>
  <si>
    <t>3234 Komunalne usluge</t>
  </si>
  <si>
    <t>Ukupno BAUHAUS-ZAGREB, k.d.</t>
  </si>
  <si>
    <t>Ukupno Spar Hrvatska d.o.o.</t>
  </si>
  <si>
    <t>Ukupno Ina industrija nafte d.d.</t>
  </si>
  <si>
    <t>Ukupno Prvča p.z.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</si>
</sst>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0" fontId="2" fillId="0" borderId="1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tabSelected="1" zoomScaleNormal="100" workbookViewId="0">
      <selection activeCell="D23" sqref="D23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24"/>
    </row>
    <row r="2" spans="1:8" ht="15.75" x14ac:dyDescent="0.25">
      <c r="B2" s="25"/>
      <c r="C2" s="26"/>
    </row>
    <row r="3" spans="1:8" ht="15" customHeight="1" x14ac:dyDescent="0.25">
      <c r="B3" s="27"/>
      <c r="C3" s="26"/>
    </row>
    <row r="4" spans="1:8" ht="15" customHeight="1" x14ac:dyDescent="0.25">
      <c r="B4" s="27"/>
      <c r="C4" s="26"/>
    </row>
    <row r="5" spans="1:8" ht="15" customHeight="1" x14ac:dyDescent="0.25">
      <c r="A5" t="s">
        <v>8</v>
      </c>
      <c r="B5" s="27"/>
      <c r="C5" s="26"/>
    </row>
    <row r="6" spans="1:8" ht="15" customHeight="1" x14ac:dyDescent="0.25">
      <c r="A6" t="s">
        <v>12</v>
      </c>
      <c r="B6" s="27"/>
      <c r="C6" s="26"/>
    </row>
    <row r="7" spans="1:8" ht="15" customHeight="1" x14ac:dyDescent="0.25">
      <c r="A7" t="s">
        <v>13</v>
      </c>
      <c r="B7" s="27"/>
      <c r="C7" s="26"/>
    </row>
    <row r="8" spans="1:8" ht="15" customHeight="1" x14ac:dyDescent="0.25">
      <c r="A8" t="s">
        <v>9</v>
      </c>
      <c r="B8" s="27"/>
      <c r="C8" s="26"/>
    </row>
    <row r="9" spans="1:8" x14ac:dyDescent="0.25">
      <c r="A9" t="s">
        <v>10</v>
      </c>
    </row>
    <row r="10" spans="1:8" x14ac:dyDescent="0.25">
      <c r="A10" t="s">
        <v>11</v>
      </c>
    </row>
    <row r="11" spans="1:8" ht="18.75" x14ac:dyDescent="0.3">
      <c r="B11" s="34" t="s">
        <v>42</v>
      </c>
      <c r="C11" s="34"/>
      <c r="D11" s="34"/>
      <c r="E11" s="34"/>
      <c r="F11" s="34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18</v>
      </c>
      <c r="F13" s="8" t="s">
        <v>3</v>
      </c>
      <c r="G13" s="28"/>
      <c r="H13" s="29"/>
    </row>
    <row r="14" spans="1:8" ht="16.5" thickBot="1" x14ac:dyDescent="0.3">
      <c r="B14" s="2" t="s">
        <v>36</v>
      </c>
      <c r="C14" s="30">
        <v>92963223473</v>
      </c>
      <c r="D14" s="2" t="s">
        <v>37</v>
      </c>
      <c r="E14" s="3">
        <v>28153.32</v>
      </c>
      <c r="F14" s="4" t="s">
        <v>38</v>
      </c>
    </row>
    <row r="15" spans="1:8" ht="15.75" thickBot="1" x14ac:dyDescent="0.3">
      <c r="B15" s="35" t="s">
        <v>41</v>
      </c>
      <c r="C15" s="36"/>
      <c r="D15" s="36"/>
      <c r="E15" s="17">
        <f>SUM(E14)</f>
        <v>28153.32</v>
      </c>
      <c r="F15" s="31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zoomScaleNormal="100" workbookViewId="0">
      <selection activeCell="B16" sqref="B16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20.25" x14ac:dyDescent="0.3">
      <c r="A12" s="34" t="s">
        <v>43</v>
      </c>
      <c r="B12" s="34"/>
      <c r="C12" s="34"/>
      <c r="D12" s="34"/>
      <c r="E12" s="34"/>
      <c r="F12" s="11"/>
    </row>
    <row r="14" spans="1:6" ht="78" customHeight="1" x14ac:dyDescent="0.3">
      <c r="A14" s="10"/>
      <c r="B14" s="9" t="s">
        <v>18</v>
      </c>
      <c r="C14" s="8" t="s">
        <v>3</v>
      </c>
    </row>
    <row r="15" spans="1:6" ht="15.75" x14ac:dyDescent="0.25">
      <c r="A15" s="10"/>
      <c r="B15" s="3">
        <v>318613.39</v>
      </c>
      <c r="C15" s="4" t="s">
        <v>27</v>
      </c>
    </row>
    <row r="16" spans="1:6" ht="15.75" x14ac:dyDescent="0.25">
      <c r="A16" s="10"/>
      <c r="B16" s="3">
        <v>12985.47</v>
      </c>
      <c r="C16" s="4" t="s">
        <v>19</v>
      </c>
    </row>
    <row r="17" spans="1:3" ht="15.75" x14ac:dyDescent="0.25">
      <c r="A17" s="1"/>
      <c r="B17" s="3">
        <v>46824.480000000003</v>
      </c>
      <c r="C17" s="4" t="s">
        <v>20</v>
      </c>
    </row>
    <row r="18" spans="1:3" ht="15.75" x14ac:dyDescent="0.25">
      <c r="B18" s="3">
        <v>12175.67</v>
      </c>
      <c r="C18" s="4" t="s">
        <v>21</v>
      </c>
    </row>
    <row r="19" spans="1:3" ht="16.5" thickBot="1" x14ac:dyDescent="0.3">
      <c r="B19" s="14">
        <v>1230.05</v>
      </c>
      <c r="C19" s="15" t="s">
        <v>22</v>
      </c>
    </row>
    <row r="20" spans="1:3" ht="15.75" thickBot="1" x14ac:dyDescent="0.3">
      <c r="B20" s="16">
        <f>SUM(B15:B19)</f>
        <v>391829.05999999994</v>
      </c>
      <c r="C20" s="18" t="s">
        <v>44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6"/>
  <sheetViews>
    <sheetView zoomScaleNormal="100" workbookViewId="0">
      <selection activeCell="B15" sqref="B15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5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34" t="s">
        <v>43</v>
      </c>
      <c r="B12" s="34"/>
      <c r="C12" s="34"/>
      <c r="D12" s="34"/>
      <c r="E12" s="34"/>
      <c r="F12" s="34"/>
    </row>
    <row r="13" spans="1:6" ht="18.75" x14ac:dyDescent="0.3">
      <c r="A13" s="12"/>
      <c r="B13" s="12"/>
      <c r="C13" s="12"/>
      <c r="D13" s="12"/>
      <c r="E13" s="12"/>
      <c r="F13" s="12"/>
    </row>
    <row r="14" spans="1:6" ht="75" x14ac:dyDescent="0.3">
      <c r="B14" s="8" t="s">
        <v>0</v>
      </c>
      <c r="C14" s="9" t="s">
        <v>18</v>
      </c>
      <c r="D14" s="8" t="s">
        <v>3</v>
      </c>
    </row>
    <row r="15" spans="1:6" ht="32.25" thickBot="1" x14ac:dyDescent="0.3">
      <c r="B15" s="32" t="s">
        <v>25</v>
      </c>
      <c r="C15" s="33">
        <v>188.13</v>
      </c>
      <c r="D15" s="20" t="s">
        <v>26</v>
      </c>
    </row>
    <row r="16" spans="1:6" ht="15.75" thickBot="1" x14ac:dyDescent="0.3">
      <c r="B16" s="19"/>
      <c r="C16" s="17">
        <f>SUM(C15:C15)</f>
        <v>188.13</v>
      </c>
      <c r="D16" s="18" t="s">
        <v>41</v>
      </c>
    </row>
  </sheetData>
  <mergeCells count="1">
    <mergeCell ref="A12:F12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49"/>
  <sheetViews>
    <sheetView topLeftCell="A19" zoomScaleNormal="100" workbookViewId="0">
      <selection activeCell="I23" sqref="I23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B12" s="34" t="s">
        <v>43</v>
      </c>
      <c r="C12" s="34"/>
      <c r="D12" s="34"/>
      <c r="E12" s="34"/>
      <c r="F12" s="34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18</v>
      </c>
      <c r="F14" s="8" t="s">
        <v>3</v>
      </c>
    </row>
    <row r="15" spans="1:6" ht="15.75" x14ac:dyDescent="0.25">
      <c r="B15" s="2" t="s">
        <v>15</v>
      </c>
      <c r="C15" s="21" t="s">
        <v>14</v>
      </c>
      <c r="D15" s="2" t="s">
        <v>32</v>
      </c>
      <c r="E15" s="3">
        <v>11.4</v>
      </c>
      <c r="F15" s="4" t="s">
        <v>7</v>
      </c>
    </row>
    <row r="16" spans="1:6" ht="15.75" x14ac:dyDescent="0.25">
      <c r="B16" s="2" t="s">
        <v>15</v>
      </c>
      <c r="C16" s="21" t="s">
        <v>14</v>
      </c>
      <c r="D16" s="2" t="s">
        <v>32</v>
      </c>
      <c r="E16" s="3">
        <v>2.65</v>
      </c>
      <c r="F16" s="4" t="s">
        <v>7</v>
      </c>
    </row>
    <row r="17" spans="2:6" ht="15.75" x14ac:dyDescent="0.25">
      <c r="B17" s="2" t="s">
        <v>15</v>
      </c>
      <c r="C17" s="21" t="s">
        <v>14</v>
      </c>
      <c r="D17" s="2" t="s">
        <v>32</v>
      </c>
      <c r="E17" s="3">
        <v>3.3</v>
      </c>
      <c r="F17" s="4" t="s">
        <v>7</v>
      </c>
    </row>
    <row r="18" spans="2:6" ht="15.75" x14ac:dyDescent="0.25">
      <c r="B18" s="2" t="s">
        <v>15</v>
      </c>
      <c r="C18" s="21" t="s">
        <v>14</v>
      </c>
      <c r="D18" s="2" t="s">
        <v>32</v>
      </c>
      <c r="E18" s="3">
        <v>2.4</v>
      </c>
      <c r="F18" s="4" t="s">
        <v>7</v>
      </c>
    </row>
    <row r="19" spans="2:6" ht="15.75" x14ac:dyDescent="0.25">
      <c r="B19" s="5"/>
      <c r="C19" s="7"/>
      <c r="D19" s="5" t="s">
        <v>23</v>
      </c>
      <c r="E19" s="6">
        <f>SUM(E15:E18)</f>
        <v>19.75</v>
      </c>
      <c r="F19" s="7"/>
    </row>
    <row r="20" spans="2:6" ht="15.75" x14ac:dyDescent="0.25">
      <c r="B20" s="2" t="s">
        <v>17</v>
      </c>
      <c r="C20" s="21" t="s">
        <v>16</v>
      </c>
      <c r="D20" s="2" t="s">
        <v>33</v>
      </c>
      <c r="E20" s="3">
        <v>43.1</v>
      </c>
      <c r="F20" s="4" t="s">
        <v>7</v>
      </c>
    </row>
    <row r="21" spans="2:6" ht="15.75" x14ac:dyDescent="0.25">
      <c r="B21" s="5"/>
      <c r="C21" s="7"/>
      <c r="D21" s="5" t="s">
        <v>24</v>
      </c>
      <c r="E21" s="6">
        <f>SUM(E20)</f>
        <v>43.1</v>
      </c>
      <c r="F21" s="7"/>
    </row>
    <row r="22" spans="2:6" ht="15.75" x14ac:dyDescent="0.25">
      <c r="B22" s="2" t="s">
        <v>28</v>
      </c>
      <c r="C22" s="4">
        <v>93479406417</v>
      </c>
      <c r="D22" s="2" t="s">
        <v>34</v>
      </c>
      <c r="E22" s="3">
        <v>39.979999999999997</v>
      </c>
      <c r="F22" s="4" t="s">
        <v>4</v>
      </c>
    </row>
    <row r="23" spans="2:6" ht="15.75" x14ac:dyDescent="0.25">
      <c r="B23" s="2" t="s">
        <v>28</v>
      </c>
      <c r="C23" s="4">
        <v>93479406417</v>
      </c>
      <c r="D23" s="2" t="s">
        <v>34</v>
      </c>
      <c r="E23" s="3">
        <v>31.99</v>
      </c>
      <c r="F23" s="4" t="s">
        <v>4</v>
      </c>
    </row>
    <row r="24" spans="2:6" ht="15.75" x14ac:dyDescent="0.25">
      <c r="B24" s="2" t="s">
        <v>28</v>
      </c>
      <c r="C24" s="4">
        <v>93479406417</v>
      </c>
      <c r="D24" s="2" t="s">
        <v>34</v>
      </c>
      <c r="E24" s="3">
        <v>45</v>
      </c>
      <c r="F24" s="4" t="s">
        <v>4</v>
      </c>
    </row>
    <row r="25" spans="2:6" ht="15.75" x14ac:dyDescent="0.25">
      <c r="B25" s="2" t="s">
        <v>28</v>
      </c>
      <c r="C25" s="4">
        <v>93479406417</v>
      </c>
      <c r="D25" s="2" t="s">
        <v>34</v>
      </c>
      <c r="E25" s="3">
        <v>55.01</v>
      </c>
      <c r="F25" s="4" t="s">
        <v>4</v>
      </c>
    </row>
    <row r="26" spans="2:6" ht="15.75" x14ac:dyDescent="0.25">
      <c r="B26" s="5"/>
      <c r="C26" s="7"/>
      <c r="D26" s="5" t="s">
        <v>40</v>
      </c>
      <c r="E26" s="6">
        <f>SUM(E22:E25)</f>
        <v>171.98</v>
      </c>
      <c r="F26" s="7"/>
    </row>
    <row r="27" spans="2:6" ht="15.75" x14ac:dyDescent="0.25">
      <c r="B27" s="2" t="s">
        <v>29</v>
      </c>
      <c r="C27" s="4">
        <v>66089976432</v>
      </c>
      <c r="D27" s="2" t="s">
        <v>35</v>
      </c>
      <c r="E27" s="3">
        <v>2.99</v>
      </c>
      <c r="F27" s="4" t="s">
        <v>7</v>
      </c>
    </row>
    <row r="28" spans="2:6" ht="15.75" x14ac:dyDescent="0.25">
      <c r="B28" s="2" t="s">
        <v>29</v>
      </c>
      <c r="C28" s="4">
        <v>66089976432</v>
      </c>
      <c r="D28" s="2" t="s">
        <v>35</v>
      </c>
      <c r="E28" s="3">
        <v>2.4900000000000002</v>
      </c>
      <c r="F28" s="4" t="s">
        <v>6</v>
      </c>
    </row>
    <row r="29" spans="2:6" ht="15.75" x14ac:dyDescent="0.25">
      <c r="B29" s="5"/>
      <c r="C29" s="7"/>
      <c r="D29" s="5" t="s">
        <v>30</v>
      </c>
      <c r="E29" s="6">
        <f>SUM(E27:E28)</f>
        <v>5.48</v>
      </c>
      <c r="F29" s="7"/>
    </row>
    <row r="30" spans="2:6" ht="15.75" x14ac:dyDescent="0.25">
      <c r="B30" s="2" t="s">
        <v>45</v>
      </c>
      <c r="C30" s="4">
        <v>92510683607</v>
      </c>
      <c r="D30" s="2" t="s">
        <v>46</v>
      </c>
      <c r="E30" s="3">
        <v>11</v>
      </c>
      <c r="F30" s="4" t="s">
        <v>6</v>
      </c>
    </row>
    <row r="31" spans="2:6" ht="15.75" x14ac:dyDescent="0.25">
      <c r="B31" s="2" t="s">
        <v>45</v>
      </c>
      <c r="C31" s="4">
        <v>92510683607</v>
      </c>
      <c r="D31" s="2" t="s">
        <v>46</v>
      </c>
      <c r="E31" s="3">
        <v>7.96</v>
      </c>
      <c r="F31" s="4" t="s">
        <v>6</v>
      </c>
    </row>
    <row r="32" spans="2:6" ht="15.75" x14ac:dyDescent="0.25">
      <c r="B32" s="5"/>
      <c r="C32" s="7"/>
      <c r="D32" s="5" t="s">
        <v>47</v>
      </c>
      <c r="E32" s="6">
        <f>SUM(E30:E31)</f>
        <v>18.96</v>
      </c>
      <c r="F32" s="7"/>
    </row>
    <row r="33" spans="2:6" ht="15.75" x14ac:dyDescent="0.25">
      <c r="B33" s="2" t="s">
        <v>48</v>
      </c>
      <c r="C33" s="4"/>
      <c r="D33" s="2"/>
      <c r="E33" s="3">
        <v>358.2</v>
      </c>
      <c r="F33" s="4" t="s">
        <v>31</v>
      </c>
    </row>
    <row r="34" spans="2:6" ht="15" customHeight="1" x14ac:dyDescent="0.25">
      <c r="B34" s="5"/>
      <c r="C34" s="7"/>
      <c r="D34" s="5" t="s">
        <v>49</v>
      </c>
      <c r="E34" s="6">
        <f>SUM(E33)</f>
        <v>358.2</v>
      </c>
      <c r="F34" s="7"/>
    </row>
    <row r="35" spans="2:6" ht="15" customHeight="1" x14ac:dyDescent="0.25">
      <c r="B35" s="2" t="s">
        <v>50</v>
      </c>
      <c r="C35" s="4">
        <v>62226620908</v>
      </c>
      <c r="D35" s="2" t="s">
        <v>39</v>
      </c>
      <c r="E35" s="3">
        <v>31.26</v>
      </c>
      <c r="F35" s="4" t="s">
        <v>6</v>
      </c>
    </row>
    <row r="36" spans="2:6" ht="15" customHeight="1" x14ac:dyDescent="0.25">
      <c r="B36" s="5"/>
      <c r="C36" s="7"/>
      <c r="D36" s="5" t="s">
        <v>51</v>
      </c>
      <c r="E36" s="6">
        <f>SUM(E35)</f>
        <v>31.26</v>
      </c>
      <c r="F36" s="7"/>
    </row>
    <row r="37" spans="2:6" ht="15" customHeight="1" x14ac:dyDescent="0.25">
      <c r="B37" s="2" t="s">
        <v>52</v>
      </c>
      <c r="C37" s="4"/>
      <c r="D37" s="2"/>
      <c r="E37" s="3">
        <v>29.75</v>
      </c>
      <c r="F37" s="4" t="s">
        <v>7</v>
      </c>
    </row>
    <row r="38" spans="2:6" ht="15" customHeight="1" x14ac:dyDescent="0.25">
      <c r="B38" s="5"/>
      <c r="C38" s="7"/>
      <c r="D38" s="5" t="s">
        <v>53</v>
      </c>
      <c r="E38" s="6">
        <f>SUM(E37)</f>
        <v>29.75</v>
      </c>
      <c r="F38" s="7"/>
    </row>
    <row r="39" spans="2:6" ht="15" customHeight="1" x14ac:dyDescent="0.25">
      <c r="B39" s="2" t="s">
        <v>54</v>
      </c>
      <c r="C39" s="4">
        <v>60472800614</v>
      </c>
      <c r="D39" s="2" t="s">
        <v>55</v>
      </c>
      <c r="E39" s="3">
        <v>3</v>
      </c>
      <c r="F39" s="4" t="s">
        <v>56</v>
      </c>
    </row>
    <row r="40" spans="2:6" ht="15" customHeight="1" x14ac:dyDescent="0.25">
      <c r="B40" s="5"/>
      <c r="C40" s="7"/>
      <c r="D40" s="5" t="s">
        <v>57</v>
      </c>
      <c r="E40" s="6">
        <f>SUM(E39)</f>
        <v>3</v>
      </c>
      <c r="F40" s="7"/>
    </row>
    <row r="41" spans="2:6" ht="15" customHeight="1" x14ac:dyDescent="0.25">
      <c r="B41" s="2" t="s">
        <v>58</v>
      </c>
      <c r="C41" s="4">
        <v>71642207963</v>
      </c>
      <c r="D41" s="2" t="s">
        <v>39</v>
      </c>
      <c r="E41" s="3">
        <v>3.5</v>
      </c>
      <c r="F41" s="4" t="s">
        <v>59</v>
      </c>
    </row>
    <row r="42" spans="2:6" ht="15" customHeight="1" x14ac:dyDescent="0.25">
      <c r="B42" s="5"/>
      <c r="C42" s="7"/>
      <c r="D42" s="5" t="s">
        <v>65</v>
      </c>
      <c r="E42" s="6">
        <f>SUM(E41)</f>
        <v>3.5</v>
      </c>
      <c r="F42" s="7"/>
    </row>
    <row r="43" spans="2:6" ht="15" customHeight="1" x14ac:dyDescent="0.25">
      <c r="B43" s="2" t="s">
        <v>60</v>
      </c>
      <c r="C43" s="4">
        <v>46108893754</v>
      </c>
      <c r="D43" s="2" t="s">
        <v>39</v>
      </c>
      <c r="E43" s="3">
        <v>3.93</v>
      </c>
      <c r="F43" s="4" t="s">
        <v>6</v>
      </c>
    </row>
    <row r="44" spans="2:6" ht="15" customHeight="1" x14ac:dyDescent="0.25">
      <c r="B44" s="5"/>
      <c r="C44" s="7"/>
      <c r="D44" s="5" t="s">
        <v>66</v>
      </c>
      <c r="E44" s="6">
        <f>SUM(E43)</f>
        <v>3.93</v>
      </c>
      <c r="F44" s="7"/>
    </row>
    <row r="45" spans="2:6" ht="15" customHeight="1" x14ac:dyDescent="0.25">
      <c r="B45" s="2" t="s">
        <v>61</v>
      </c>
      <c r="C45" s="4">
        <v>27759560625</v>
      </c>
      <c r="D45" s="2" t="s">
        <v>39</v>
      </c>
      <c r="E45" s="3">
        <v>35</v>
      </c>
      <c r="F45" s="4" t="s">
        <v>4</v>
      </c>
    </row>
    <row r="46" spans="2:6" ht="15" customHeight="1" x14ac:dyDescent="0.25">
      <c r="B46" s="5"/>
      <c r="C46" s="7"/>
      <c r="D46" s="5" t="s">
        <v>67</v>
      </c>
      <c r="E46" s="6">
        <f>SUM(E45)</f>
        <v>35</v>
      </c>
      <c r="F46" s="7"/>
    </row>
    <row r="47" spans="2:6" ht="15" customHeight="1" x14ac:dyDescent="0.25">
      <c r="B47" s="2" t="s">
        <v>62</v>
      </c>
      <c r="C47" s="4">
        <v>84838910109</v>
      </c>
      <c r="D47" s="2" t="s">
        <v>63</v>
      </c>
      <c r="E47" s="3">
        <v>47.43</v>
      </c>
      <c r="F47" s="4" t="s">
        <v>64</v>
      </c>
    </row>
    <row r="48" spans="2:6" ht="15" customHeight="1" x14ac:dyDescent="0.25">
      <c r="B48" s="5"/>
      <c r="C48" s="7"/>
      <c r="D48" s="5" t="s">
        <v>68</v>
      </c>
      <c r="E48" s="6">
        <f>SUM(E47)</f>
        <v>47.43</v>
      </c>
      <c r="F48" s="7"/>
    </row>
    <row r="49" spans="2:6" x14ac:dyDescent="0.25">
      <c r="B49" s="37" t="s">
        <v>41</v>
      </c>
      <c r="C49" s="37"/>
      <c r="D49" s="37"/>
      <c r="E49" s="22">
        <f>E19+E21+E26+E29+E32+E34+E36+E38+E40+E42+E44+E46+E48</f>
        <v>771.33999999999992</v>
      </c>
      <c r="F49" s="23"/>
    </row>
  </sheetData>
  <mergeCells count="2">
    <mergeCell ref="B12:F12"/>
    <mergeCell ref="B49:D49"/>
  </mergeCells>
  <phoneticPr fontId="1" type="noConversion"/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F22" sqref="F22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34" t="s">
        <v>43</v>
      </c>
      <c r="B12" s="34"/>
      <c r="C12" s="34"/>
      <c r="D12" s="34"/>
      <c r="E12" s="13"/>
      <c r="F12" s="13"/>
    </row>
    <row r="14" spans="1:6" ht="76.5" customHeight="1" x14ac:dyDescent="0.3">
      <c r="B14" s="9" t="s">
        <v>18</v>
      </c>
      <c r="C14" s="8" t="s">
        <v>3</v>
      </c>
    </row>
    <row r="15" spans="1:6" ht="16.5" thickBot="1" x14ac:dyDescent="0.3">
      <c r="B15" s="14">
        <v>2368.4</v>
      </c>
      <c r="C15" s="15" t="s">
        <v>5</v>
      </c>
    </row>
    <row r="16" spans="1:6" ht="15.75" thickBot="1" x14ac:dyDescent="0.3">
      <c r="B16" s="16">
        <f>SUM(B15)</f>
        <v>2368.4</v>
      </c>
      <c r="C16" s="18" t="s">
        <v>41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Petra Sočan</cp:lastModifiedBy>
  <cp:lastPrinted>2024-05-17T08:18:31Z</cp:lastPrinted>
  <dcterms:created xsi:type="dcterms:W3CDTF">2024-02-19T08:30:48Z</dcterms:created>
  <dcterms:modified xsi:type="dcterms:W3CDTF">2024-06-20T12:04:09Z</dcterms:modified>
</cp:coreProperties>
</file>