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10592E7-453D-4224-B6DA-DD59161FEA2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4" l="1"/>
  <c r="E50" i="4"/>
  <c r="E48" i="4"/>
  <c r="E32" i="4" l="1"/>
  <c r="E46" i="4"/>
  <c r="E44" i="4"/>
  <c r="E36" i="4"/>
  <c r="E38" i="4"/>
  <c r="E19" i="4"/>
  <c r="E21" i="4"/>
  <c r="E29" i="4"/>
  <c r="E34" i="4"/>
  <c r="E23" i="4"/>
  <c r="E15" i="6" l="1"/>
  <c r="B20" i="2" l="1"/>
  <c r="C16" i="3" l="1"/>
  <c r="B16" i="5"/>
</calcChain>
</file>

<file path=xl/sharedStrings.xml><?xml version="1.0" encoding="utf-8"?>
<sst xmlns="http://schemas.openxmlformats.org/spreadsheetml/2006/main" count="156" uniqueCount="63">
  <si>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</si>
  <si>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</si>
  <si>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</si>
  <si>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</si>
  <si>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</si>
  <si>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</si>
  <si>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3222 Materijal i sirovine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</si>
  <si>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</si>
  <si>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</si>
  <si>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</si>
  <si>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</si>
  <si>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</si>
  <si>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</si>
  <si>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</si>
  <si>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</si>
  <si>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</si>
  <si>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</si>
  <si>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</si>
  <si>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INA, d.d.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</si>
  <si>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</si>
  <si>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</si>
  <si>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</si>
  <si>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</si>
  <si>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</si>
  <si>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</si>
  <si>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</si>
  <si>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Josip Bungić</t>
  </si>
  <si>
    <t>3237 Intelektualne i osobne usluge (ugovor o djelu, bruto iznos s doprinosima na bruto)</t>
  </si>
  <si>
    <t>3111 Plaće za redovan rad ( bez bolovanja na teret HZZO-a)</t>
  </si>
  <si>
    <t>KOS d.o.o.</t>
  </si>
  <si>
    <t>Lidl Hrvatska d.o.o.</t>
  </si>
  <si>
    <t>Ukupno Lidl Hrvatska d.o.o.:</t>
  </si>
  <si>
    <t>Pevex d.d.</t>
  </si>
  <si>
    <t>3299 Ostali nespomenuti rashodi poslovanja</t>
  </si>
  <si>
    <t xml:space="preserve"> Novaki</t>
  </si>
  <si>
    <t xml:space="preserve"> Zagreb</t>
  </si>
  <si>
    <t xml:space="preserve"> Vrbovec</t>
  </si>
  <si>
    <t>Velika Gorica</t>
  </si>
  <si>
    <t>Ukupno Pevex d.d.</t>
  </si>
  <si>
    <t>Ukupno Krojački obrt "HML"</t>
  </si>
  <si>
    <t>3293 Reprezentacija</t>
  </si>
  <si>
    <t>Ukupno Agronom d.o.o.:</t>
  </si>
  <si>
    <t>INFORMACIJA O TROŠENJU SREDSTAVA ZA TRAVANJ 2024 . GODINE</t>
  </si>
  <si>
    <t>UKUPNO ZA TRAVANJ 2024. :</t>
  </si>
  <si>
    <t>Zagrebačka banka d.d.</t>
  </si>
  <si>
    <t>Trg bana Josipa Jelačića 10, Zagreb</t>
  </si>
  <si>
    <t>5443 Otplata glavnice primljenih kredita od tuzemnih kreditnih institucija izvan javnog sektora</t>
  </si>
  <si>
    <t>INFORMACIJA O TROŠENJU SREDSTVA ZA TRAVANJ 2024 . GODINE</t>
  </si>
  <si>
    <t>Ljekarna vanda Bačić, mr.pharm.</t>
  </si>
  <si>
    <t>Ljekarna Abel&amp;</t>
  </si>
  <si>
    <t>Zagreb</t>
  </si>
  <si>
    <t>Ukupno Ljekarna vanda Bačić, mr.pharm.:</t>
  </si>
  <si>
    <t>Ukupno KOS d.o.o.:</t>
  </si>
  <si>
    <t>Trgovina Paulić d.o.o.</t>
  </si>
  <si>
    <t>Ivanić-grad</t>
  </si>
  <si>
    <t>Ukupno INA d.d:</t>
  </si>
  <si>
    <t>3222 Energija</t>
  </si>
  <si>
    <t>Petrol d.o.o.</t>
  </si>
  <si>
    <t>˝4M˝ Ugostiteljski obrt</t>
  </si>
  <si>
    <t>HUP- Zagreb d.d</t>
  </si>
  <si>
    <t>Ukupno Petrol d.o.o.:</t>
  </si>
  <si>
    <t>Ukupno ˝4M˝ Ugostiteljski obrt:</t>
  </si>
  <si>
    <t>Ukupno HUP- Zagreb d.d: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</si>
</sst>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horizontal="center" wrapText="1"/>
    </xf>
    <xf numFmtId="0" fontId="2" fillId="4" borderId="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5" xfId="0" applyBorder="1"/>
    <xf numFmtId="0" fontId="2" fillId="0" borderId="1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view="pageBreakPreview" zoomScale="60" zoomScaleNormal="100" workbookViewId="0">
      <selection activeCell="D24" sqref="D24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30"/>
    </row>
    <row r="2" spans="1:8" ht="15.75" x14ac:dyDescent="0.25">
      <c r="B2" s="31"/>
      <c r="C2" s="32"/>
    </row>
    <row r="3" spans="1:8" ht="15" customHeight="1" x14ac:dyDescent="0.25">
      <c r="B3" s="33"/>
      <c r="C3" s="32"/>
    </row>
    <row r="4" spans="1:8" ht="15" customHeight="1" x14ac:dyDescent="0.25">
      <c r="B4" s="33"/>
      <c r="C4" s="32"/>
    </row>
    <row r="5" spans="1:8" ht="15" customHeight="1" x14ac:dyDescent="0.25">
      <c r="A5" t="s">
        <v>8</v>
      </c>
      <c r="B5" s="33"/>
      <c r="C5" s="32"/>
    </row>
    <row r="6" spans="1:8" ht="15" customHeight="1" x14ac:dyDescent="0.25">
      <c r="A6" t="s">
        <v>12</v>
      </c>
      <c r="B6" s="33"/>
      <c r="C6" s="32"/>
    </row>
    <row r="7" spans="1:8" ht="15" customHeight="1" x14ac:dyDescent="0.25">
      <c r="A7" t="s">
        <v>13</v>
      </c>
      <c r="B7" s="33"/>
      <c r="C7" s="32"/>
    </row>
    <row r="8" spans="1:8" ht="15" customHeight="1" x14ac:dyDescent="0.25">
      <c r="A8" t="s">
        <v>9</v>
      </c>
      <c r="B8" s="33"/>
      <c r="C8" s="32"/>
    </row>
    <row r="9" spans="1:8" x14ac:dyDescent="0.25">
      <c r="A9" t="s">
        <v>10</v>
      </c>
    </row>
    <row r="10" spans="1:8" x14ac:dyDescent="0.25">
      <c r="A10" t="s">
        <v>11</v>
      </c>
    </row>
    <row r="11" spans="1:8" ht="18.75" x14ac:dyDescent="0.3">
      <c r="B11" s="28" t="s">
        <v>47</v>
      </c>
      <c r="C11" s="28"/>
      <c r="D11" s="28"/>
      <c r="E11" s="28"/>
      <c r="F11" s="28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19</v>
      </c>
      <c r="F13" s="8" t="s">
        <v>3</v>
      </c>
      <c r="G13" s="34"/>
      <c r="H13" s="35"/>
    </row>
    <row r="14" spans="1:8" ht="16.5" thickBot="1" x14ac:dyDescent="0.3">
      <c r="B14" s="2" t="s">
        <v>44</v>
      </c>
      <c r="C14" s="36">
        <v>92963223473</v>
      </c>
      <c r="D14" s="2" t="s">
        <v>45</v>
      </c>
      <c r="E14" s="3">
        <v>56306.64</v>
      </c>
      <c r="F14" s="4" t="s">
        <v>46</v>
      </c>
    </row>
    <row r="15" spans="1:8" ht="15.75" thickBot="1" x14ac:dyDescent="0.3">
      <c r="B15" s="37" t="s">
        <v>43</v>
      </c>
      <c r="C15" s="38"/>
      <c r="D15" s="38"/>
      <c r="E15" s="17">
        <f>SUM(E14)</f>
        <v>56306.64</v>
      </c>
      <c r="F15" s="39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view="pageBreakPreview" zoomScale="60" zoomScaleNormal="100" workbookViewId="0">
      <selection activeCell="F18" sqref="F18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20.25" x14ac:dyDescent="0.3">
      <c r="A12" s="28" t="s">
        <v>42</v>
      </c>
      <c r="B12" s="28"/>
      <c r="C12" s="28"/>
      <c r="D12" s="28"/>
      <c r="E12" s="28"/>
      <c r="F12" s="11"/>
    </row>
    <row r="14" spans="1:6" ht="78" customHeight="1" x14ac:dyDescent="0.3">
      <c r="A14" s="10"/>
      <c r="B14" s="9" t="s">
        <v>19</v>
      </c>
      <c r="C14" s="8" t="s">
        <v>3</v>
      </c>
    </row>
    <row r="15" spans="1:6" ht="15.75" x14ac:dyDescent="0.25">
      <c r="A15" s="10"/>
      <c r="B15" s="3">
        <v>313491.20000000001</v>
      </c>
      <c r="C15" s="4" t="s">
        <v>28</v>
      </c>
    </row>
    <row r="16" spans="1:6" ht="15.75" x14ac:dyDescent="0.25">
      <c r="A16" s="10"/>
      <c r="B16" s="3">
        <v>16899.25</v>
      </c>
      <c r="C16" s="4" t="s">
        <v>20</v>
      </c>
    </row>
    <row r="17" spans="1:3" ht="15.75" x14ac:dyDescent="0.25">
      <c r="A17" s="1"/>
      <c r="B17" s="3">
        <v>47403.32</v>
      </c>
      <c r="C17" s="4" t="s">
        <v>21</v>
      </c>
    </row>
    <row r="18" spans="1:3" ht="15.75" x14ac:dyDescent="0.25">
      <c r="B18" s="3">
        <v>11396.57</v>
      </c>
      <c r="C18" s="4" t="s">
        <v>22</v>
      </c>
    </row>
    <row r="19" spans="1:3" ht="16.5" thickBot="1" x14ac:dyDescent="0.3">
      <c r="B19" s="14">
        <v>4535.71</v>
      </c>
      <c r="C19" s="15" t="s">
        <v>23</v>
      </c>
    </row>
    <row r="20" spans="1:3" ht="15.75" thickBot="1" x14ac:dyDescent="0.3">
      <c r="B20" s="16">
        <f>SUM(B15:B19)</f>
        <v>393726.05000000005</v>
      </c>
      <c r="C20" s="18" t="s">
        <v>43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6"/>
  <sheetViews>
    <sheetView zoomScaleNormal="100" workbookViewId="0">
      <selection activeCell="D25" sqref="D25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5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28" t="s">
        <v>42</v>
      </c>
      <c r="B12" s="28"/>
      <c r="C12" s="28"/>
      <c r="D12" s="28"/>
      <c r="E12" s="28"/>
      <c r="F12" s="28"/>
    </row>
    <row r="13" spans="1:6" ht="18.75" x14ac:dyDescent="0.3">
      <c r="A13" s="12"/>
      <c r="B13" s="12"/>
      <c r="C13" s="12"/>
      <c r="D13" s="12"/>
      <c r="E13" s="12"/>
      <c r="F13" s="12"/>
    </row>
    <row r="14" spans="1:6" ht="75" x14ac:dyDescent="0.3">
      <c r="B14" s="8" t="s">
        <v>0</v>
      </c>
      <c r="C14" s="9" t="s">
        <v>19</v>
      </c>
      <c r="D14" s="8" t="s">
        <v>3</v>
      </c>
    </row>
    <row r="15" spans="1:6" ht="32.25" thickBot="1" x14ac:dyDescent="0.3">
      <c r="B15" s="40" t="s">
        <v>26</v>
      </c>
      <c r="C15" s="41">
        <v>376.25</v>
      </c>
      <c r="D15" s="20" t="s">
        <v>27</v>
      </c>
    </row>
    <row r="16" spans="1:6" ht="15.75" thickBot="1" x14ac:dyDescent="0.3">
      <c r="B16" s="19"/>
      <c r="C16" s="17">
        <f>SUM(C15:C15)</f>
        <v>376.25</v>
      </c>
      <c r="D16" s="18" t="s">
        <v>43</v>
      </c>
    </row>
  </sheetData>
  <mergeCells count="1">
    <mergeCell ref="A12:F12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51"/>
  <sheetViews>
    <sheetView view="pageBreakPreview" topLeftCell="A16" zoomScale="60" zoomScaleNormal="100" workbookViewId="0">
      <selection activeCell="E52" sqref="E52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B12" s="28" t="s">
        <v>42</v>
      </c>
      <c r="C12" s="28"/>
      <c r="D12" s="28"/>
      <c r="E12" s="28"/>
      <c r="F12" s="28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19</v>
      </c>
      <c r="F14" s="8" t="s">
        <v>3</v>
      </c>
    </row>
    <row r="15" spans="1:6" ht="15.75" x14ac:dyDescent="0.25">
      <c r="B15" s="2" t="s">
        <v>15</v>
      </c>
      <c r="C15" s="25" t="s">
        <v>14</v>
      </c>
      <c r="D15" s="2" t="s">
        <v>34</v>
      </c>
      <c r="E15" s="3">
        <v>3.3</v>
      </c>
      <c r="F15" s="4" t="s">
        <v>7</v>
      </c>
    </row>
    <row r="16" spans="1:6" ht="15.75" x14ac:dyDescent="0.25">
      <c r="B16" s="2" t="s">
        <v>15</v>
      </c>
      <c r="C16" s="25" t="s">
        <v>14</v>
      </c>
      <c r="D16" s="2" t="s">
        <v>34</v>
      </c>
      <c r="E16" s="3">
        <v>5.3</v>
      </c>
      <c r="F16" s="4" t="s">
        <v>7</v>
      </c>
    </row>
    <row r="17" spans="2:6" ht="15.75" x14ac:dyDescent="0.25">
      <c r="B17" s="2" t="s">
        <v>15</v>
      </c>
      <c r="C17" s="25" t="s">
        <v>14</v>
      </c>
      <c r="D17" s="2" t="s">
        <v>34</v>
      </c>
      <c r="E17" s="3">
        <v>7.4</v>
      </c>
      <c r="F17" s="4" t="s">
        <v>7</v>
      </c>
    </row>
    <row r="18" spans="2:6" ht="15.75" x14ac:dyDescent="0.25">
      <c r="B18" s="2" t="s">
        <v>15</v>
      </c>
      <c r="C18" s="25" t="s">
        <v>14</v>
      </c>
      <c r="D18" s="2" t="s">
        <v>34</v>
      </c>
      <c r="E18" s="3">
        <v>3.6</v>
      </c>
      <c r="F18" s="4" t="s">
        <v>7</v>
      </c>
    </row>
    <row r="19" spans="2:6" ht="15.75" x14ac:dyDescent="0.25">
      <c r="B19" s="5"/>
      <c r="C19" s="7"/>
      <c r="D19" s="5" t="s">
        <v>24</v>
      </c>
      <c r="E19" s="6">
        <f>SUM(E15:E18)</f>
        <v>19.600000000000001</v>
      </c>
      <c r="F19" s="7"/>
    </row>
    <row r="20" spans="2:6" ht="15.75" x14ac:dyDescent="0.25">
      <c r="B20" s="2" t="s">
        <v>17</v>
      </c>
      <c r="C20" s="25" t="s">
        <v>16</v>
      </c>
      <c r="D20" s="2" t="s">
        <v>35</v>
      </c>
      <c r="E20" s="3">
        <v>35.590000000000003</v>
      </c>
      <c r="F20" s="4" t="s">
        <v>7</v>
      </c>
    </row>
    <row r="21" spans="2:6" ht="15.75" x14ac:dyDescent="0.25">
      <c r="B21" s="5"/>
      <c r="C21" s="7"/>
      <c r="D21" s="5" t="s">
        <v>25</v>
      </c>
      <c r="E21" s="6">
        <f>SUM(E20)</f>
        <v>35.590000000000003</v>
      </c>
      <c r="F21" s="7"/>
    </row>
    <row r="22" spans="2:6" ht="15.75" x14ac:dyDescent="0.25">
      <c r="B22" s="2" t="s">
        <v>48</v>
      </c>
      <c r="C22" s="27"/>
      <c r="D22" s="27"/>
      <c r="E22" s="3">
        <v>3.9</v>
      </c>
      <c r="F22" s="4" t="s">
        <v>6</v>
      </c>
    </row>
    <row r="23" spans="2:6" ht="15.75" x14ac:dyDescent="0.25">
      <c r="B23" s="5"/>
      <c r="C23" s="7"/>
      <c r="D23" s="5" t="s">
        <v>51</v>
      </c>
      <c r="E23" s="6">
        <f>SUM(E22)</f>
        <v>3.9</v>
      </c>
      <c r="F23" s="7"/>
    </row>
    <row r="24" spans="2:6" ht="15.75" x14ac:dyDescent="0.25">
      <c r="B24" s="2" t="s">
        <v>29</v>
      </c>
      <c r="C24" s="4">
        <v>93479406417</v>
      </c>
      <c r="D24" s="2" t="s">
        <v>36</v>
      </c>
      <c r="E24" s="3">
        <v>50.01</v>
      </c>
      <c r="F24" s="4" t="s">
        <v>4</v>
      </c>
    </row>
    <row r="25" spans="2:6" ht="15.75" x14ac:dyDescent="0.25">
      <c r="B25" s="2" t="s">
        <v>29</v>
      </c>
      <c r="C25" s="4">
        <v>93479406417</v>
      </c>
      <c r="D25" s="2" t="s">
        <v>36</v>
      </c>
      <c r="E25" s="3">
        <v>9.99</v>
      </c>
      <c r="F25" s="4" t="s">
        <v>4</v>
      </c>
    </row>
    <row r="26" spans="2:6" ht="15.75" x14ac:dyDescent="0.25">
      <c r="B26" s="2" t="s">
        <v>29</v>
      </c>
      <c r="C26" s="4">
        <v>93479406417</v>
      </c>
      <c r="D26" s="2" t="s">
        <v>36</v>
      </c>
      <c r="E26" s="3">
        <v>61</v>
      </c>
      <c r="F26" s="4" t="s">
        <v>4</v>
      </c>
    </row>
    <row r="27" spans="2:6" ht="15.75" x14ac:dyDescent="0.25">
      <c r="B27" s="2" t="s">
        <v>29</v>
      </c>
      <c r="C27" s="4">
        <v>93479406417</v>
      </c>
      <c r="D27" s="2" t="s">
        <v>36</v>
      </c>
      <c r="E27" s="3">
        <v>30.02</v>
      </c>
      <c r="F27" s="4" t="s">
        <v>4</v>
      </c>
    </row>
    <row r="28" spans="2:6" ht="15.75" x14ac:dyDescent="0.25">
      <c r="B28" s="2" t="s">
        <v>29</v>
      </c>
      <c r="C28" s="4">
        <v>93479406417</v>
      </c>
      <c r="D28" s="2" t="s">
        <v>36</v>
      </c>
      <c r="E28" s="3">
        <v>50</v>
      </c>
      <c r="F28" s="4" t="s">
        <v>4</v>
      </c>
    </row>
    <row r="29" spans="2:6" ht="15.75" x14ac:dyDescent="0.25">
      <c r="B29" s="5"/>
      <c r="C29" s="7"/>
      <c r="D29" s="5" t="s">
        <v>52</v>
      </c>
      <c r="E29" s="6">
        <f>SUM(E24:E28)</f>
        <v>201.02</v>
      </c>
      <c r="F29" s="7"/>
    </row>
    <row r="30" spans="2:6" ht="15.75" x14ac:dyDescent="0.25">
      <c r="B30" s="2" t="s">
        <v>30</v>
      </c>
      <c r="C30" s="4">
        <v>66089976432</v>
      </c>
      <c r="D30" s="2" t="s">
        <v>37</v>
      </c>
      <c r="E30" s="3">
        <v>14.9</v>
      </c>
      <c r="F30" s="4" t="s">
        <v>7</v>
      </c>
    </row>
    <row r="31" spans="2:6" ht="15.75" x14ac:dyDescent="0.25">
      <c r="B31" s="2" t="s">
        <v>30</v>
      </c>
      <c r="C31" s="4">
        <v>66089976432</v>
      </c>
      <c r="D31" s="2" t="s">
        <v>37</v>
      </c>
      <c r="E31" s="3">
        <v>9.9499999999999993</v>
      </c>
      <c r="F31" s="4" t="s">
        <v>6</v>
      </c>
    </row>
    <row r="32" spans="2:6" ht="15.75" x14ac:dyDescent="0.25">
      <c r="B32" s="5"/>
      <c r="C32" s="7"/>
      <c r="D32" s="5" t="s">
        <v>31</v>
      </c>
      <c r="E32" s="6">
        <f>SUM(E30:E31)</f>
        <v>24.85</v>
      </c>
      <c r="F32" s="7"/>
    </row>
    <row r="33" spans="2:6" ht="15.75" x14ac:dyDescent="0.25">
      <c r="B33" s="21" t="s">
        <v>49</v>
      </c>
      <c r="C33" s="23">
        <v>87122166406</v>
      </c>
      <c r="D33" s="21" t="s">
        <v>50</v>
      </c>
      <c r="E33" s="22">
        <v>67.08</v>
      </c>
      <c r="F33" s="4" t="s">
        <v>6</v>
      </c>
    </row>
    <row r="34" spans="2:6" ht="15.75" x14ac:dyDescent="0.25">
      <c r="B34" s="5"/>
      <c r="C34" s="7"/>
      <c r="D34" s="5" t="s">
        <v>41</v>
      </c>
      <c r="E34" s="6">
        <f>SUM(E33)</f>
        <v>67.08</v>
      </c>
      <c r="F34" s="7"/>
    </row>
    <row r="35" spans="2:6" ht="15.75" x14ac:dyDescent="0.25">
      <c r="B35" s="21" t="s">
        <v>32</v>
      </c>
      <c r="C35" s="23">
        <v>73660371074</v>
      </c>
      <c r="D35" s="21" t="s">
        <v>35</v>
      </c>
      <c r="E35" s="22">
        <v>187.89</v>
      </c>
      <c r="F35" s="23" t="s">
        <v>33</v>
      </c>
    </row>
    <row r="36" spans="2:6" ht="15.75" x14ac:dyDescent="0.25">
      <c r="B36" s="5"/>
      <c r="C36" s="7"/>
      <c r="D36" s="5" t="s">
        <v>38</v>
      </c>
      <c r="E36" s="6">
        <f>SUM(E35)</f>
        <v>187.89</v>
      </c>
      <c r="F36" s="7"/>
    </row>
    <row r="37" spans="2:6" ht="15.75" x14ac:dyDescent="0.25">
      <c r="B37" s="21" t="s">
        <v>53</v>
      </c>
      <c r="C37" s="23">
        <v>85500128146</v>
      </c>
      <c r="D37" s="21" t="s">
        <v>54</v>
      </c>
      <c r="E37" s="22">
        <v>50.4</v>
      </c>
      <c r="F37" s="4" t="s">
        <v>7</v>
      </c>
    </row>
    <row r="38" spans="2:6" ht="15.75" x14ac:dyDescent="0.25">
      <c r="B38" s="5"/>
      <c r="C38" s="7"/>
      <c r="D38" s="5" t="s">
        <v>39</v>
      </c>
      <c r="E38" s="6">
        <f>SUM(E37)</f>
        <v>50.4</v>
      </c>
      <c r="F38" s="7"/>
    </row>
    <row r="39" spans="2:6" ht="15.75" x14ac:dyDescent="0.25">
      <c r="B39" s="2" t="s">
        <v>18</v>
      </c>
      <c r="C39" s="36">
        <v>27759560625</v>
      </c>
      <c r="D39" s="2" t="s">
        <v>50</v>
      </c>
      <c r="E39" s="3">
        <v>47</v>
      </c>
      <c r="F39" s="4" t="s">
        <v>56</v>
      </c>
    </row>
    <row r="40" spans="2:6" ht="15.75" x14ac:dyDescent="0.25">
      <c r="B40" s="2" t="s">
        <v>18</v>
      </c>
      <c r="C40" s="36">
        <v>27759560625</v>
      </c>
      <c r="D40" s="2" t="s">
        <v>50</v>
      </c>
      <c r="E40" s="3">
        <v>60.28</v>
      </c>
      <c r="F40" s="4" t="s">
        <v>4</v>
      </c>
    </row>
    <row r="41" spans="2:6" ht="15.75" x14ac:dyDescent="0.25">
      <c r="B41" s="2" t="s">
        <v>18</v>
      </c>
      <c r="C41" s="36">
        <v>27759560625</v>
      </c>
      <c r="D41" s="2" t="s">
        <v>50</v>
      </c>
      <c r="E41" s="3">
        <v>37.549999999999997</v>
      </c>
      <c r="F41" s="4" t="s">
        <v>4</v>
      </c>
    </row>
    <row r="42" spans="2:6" ht="15.75" x14ac:dyDescent="0.25">
      <c r="B42" s="2" t="s">
        <v>18</v>
      </c>
      <c r="C42" s="36">
        <v>27759560625</v>
      </c>
      <c r="D42" s="2" t="s">
        <v>50</v>
      </c>
      <c r="E42" s="3">
        <v>50.33</v>
      </c>
      <c r="F42" s="4" t="s">
        <v>4</v>
      </c>
    </row>
    <row r="43" spans="2:6" ht="15.75" x14ac:dyDescent="0.25">
      <c r="B43" s="2" t="s">
        <v>18</v>
      </c>
      <c r="C43" s="36">
        <v>27759560625</v>
      </c>
      <c r="D43" s="2" t="s">
        <v>50</v>
      </c>
      <c r="E43" s="3">
        <v>25.01</v>
      </c>
      <c r="F43" s="4" t="s">
        <v>4</v>
      </c>
    </row>
    <row r="44" spans="2:6" ht="15.75" x14ac:dyDescent="0.25">
      <c r="B44" s="5"/>
      <c r="C44" s="7"/>
      <c r="D44" s="5" t="s">
        <v>55</v>
      </c>
      <c r="E44" s="6">
        <f>SUM(E39:E43)</f>
        <v>220.16999999999996</v>
      </c>
      <c r="F44" s="7"/>
    </row>
    <row r="45" spans="2:6" ht="15.75" x14ac:dyDescent="0.25">
      <c r="B45" s="2" t="s">
        <v>57</v>
      </c>
      <c r="C45" s="4">
        <v>75550985023</v>
      </c>
      <c r="D45" s="2" t="s">
        <v>50</v>
      </c>
      <c r="E45" s="22">
        <v>16</v>
      </c>
      <c r="F45" s="23" t="s">
        <v>5</v>
      </c>
    </row>
    <row r="46" spans="2:6" ht="15.75" x14ac:dyDescent="0.25">
      <c r="B46" s="5"/>
      <c r="C46" s="24"/>
      <c r="D46" s="5" t="s">
        <v>60</v>
      </c>
      <c r="E46" s="6">
        <f>SUM(E45)</f>
        <v>16</v>
      </c>
      <c r="F46" s="7"/>
    </row>
    <row r="47" spans="2:6" ht="15.75" x14ac:dyDescent="0.25">
      <c r="B47" s="2" t="s">
        <v>58</v>
      </c>
      <c r="C47" s="4"/>
      <c r="D47" s="2" t="s">
        <v>54</v>
      </c>
      <c r="E47" s="22">
        <v>26.8</v>
      </c>
      <c r="F47" s="23" t="s">
        <v>40</v>
      </c>
    </row>
    <row r="48" spans="2:6" ht="15.75" x14ac:dyDescent="0.25">
      <c r="B48" s="5"/>
      <c r="C48" s="24"/>
      <c r="D48" s="5" t="s">
        <v>61</v>
      </c>
      <c r="E48" s="6">
        <f>SUM(E47)</f>
        <v>26.8</v>
      </c>
      <c r="F48" s="7"/>
    </row>
    <row r="49" spans="2:6" ht="15.75" x14ac:dyDescent="0.25">
      <c r="B49" s="2" t="s">
        <v>59</v>
      </c>
      <c r="C49" s="4">
        <v>66859264899</v>
      </c>
      <c r="D49" s="2" t="s">
        <v>50</v>
      </c>
      <c r="E49" s="22">
        <v>16.5</v>
      </c>
      <c r="F49" s="23" t="s">
        <v>40</v>
      </c>
    </row>
    <row r="50" spans="2:6" ht="15.75" x14ac:dyDescent="0.25">
      <c r="B50" s="5"/>
      <c r="C50" s="24"/>
      <c r="D50" s="5" t="s">
        <v>62</v>
      </c>
      <c r="E50" s="6">
        <f>SUM(E49)</f>
        <v>16.5</v>
      </c>
      <c r="F50" s="7"/>
    </row>
    <row r="51" spans="2:6" x14ac:dyDescent="0.25">
      <c r="B51" s="29" t="s">
        <v>43</v>
      </c>
      <c r="C51" s="29"/>
      <c r="D51" s="29"/>
      <c r="E51" s="26">
        <f>SUM(E50,E48,E46,E44,E38,E36,E34,E32,E29,E23,E21,E19)</f>
        <v>869.80000000000007</v>
      </c>
      <c r="F51" s="27"/>
    </row>
  </sheetData>
  <mergeCells count="2">
    <mergeCell ref="B12:F12"/>
    <mergeCell ref="B51:D51"/>
  </mergeCells>
  <phoneticPr fontId="1" type="noConversion"/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tabSelected="1" view="pageBreakPreview" zoomScale="60" zoomScaleNormal="100" workbookViewId="0">
      <selection activeCell="K14" sqref="K14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28" t="s">
        <v>42</v>
      </c>
      <c r="B12" s="28"/>
      <c r="C12" s="28"/>
      <c r="D12" s="28"/>
      <c r="E12" s="13"/>
      <c r="F12" s="13"/>
    </row>
    <row r="14" spans="1:6" ht="76.5" customHeight="1" x14ac:dyDescent="0.3">
      <c r="B14" s="9" t="s">
        <v>19</v>
      </c>
      <c r="C14" s="8" t="s">
        <v>3</v>
      </c>
    </row>
    <row r="15" spans="1:6" ht="16.5" thickBot="1" x14ac:dyDescent="0.3">
      <c r="B15" s="14">
        <v>2368.4</v>
      </c>
      <c r="C15" s="15" t="s">
        <v>5</v>
      </c>
    </row>
    <row r="16" spans="1:6" ht="15.75" thickBot="1" x14ac:dyDescent="0.3">
      <c r="B16" s="16">
        <f>SUM(B15)</f>
        <v>2368.4</v>
      </c>
      <c r="C16" s="18" t="s">
        <v>43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Petra Sočan</cp:lastModifiedBy>
  <cp:lastPrinted>2024-05-17T08:18:31Z</cp:lastPrinted>
  <dcterms:created xsi:type="dcterms:W3CDTF">2024-02-19T08:30:48Z</dcterms:created>
  <dcterms:modified xsi:type="dcterms:W3CDTF">2024-05-17T08:18:58Z</dcterms:modified>
</cp:coreProperties>
</file>