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E279DB3-1C02-4AAD-ADF3-9FB77FD16D1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Isplate plaća" sheetId="2" r:id="rId1"/>
    <sheet name="Isplate drugog dohotka" sheetId="3" r:id="rId2"/>
    <sheet name="Isplate blagajne" sheetId="4" r:id="rId3"/>
    <sheet name="Isplate putnih naloga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E31" i="4" l="1"/>
  <c r="E30" i="4"/>
  <c r="E28" i="4"/>
  <c r="C19" i="3"/>
  <c r="B16" i="5"/>
  <c r="E26" i="4"/>
  <c r="E24" i="4"/>
  <c r="E22" i="4"/>
  <c r="E20" i="4"/>
  <c r="E18" i="4"/>
  <c r="E16" i="4"/>
</calcChain>
</file>

<file path=xl/sharedStrings.xml><?xml version="1.0" encoding="utf-8"?>
<sst xmlns="http://schemas.openxmlformats.org/spreadsheetml/2006/main" count="91" uniqueCount="56">
  <si>
    <t>Naziv primatelja</t>
  </si>
  <si>
    <t>OIB primatelja</t>
  </si>
  <si>
    <t>Sjedište/prebivalište primatelja</t>
  </si>
  <si>
    <t>Vrsta rashoda / izdatka</t>
  </si>
  <si>
    <t>3223 Energija</t>
  </si>
  <si>
    <t>3211 Službena putovanja</t>
  </si>
  <si>
    <t>3222 Materijal i sirovine</t>
  </si>
  <si>
    <t>3221 Uredski materijal i ostali materijalni rashodi</t>
  </si>
  <si>
    <t>3232 Usluge tekućeg i investicijskog održavanja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</si>
  <si>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</si>
  <si>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</si>
  <si>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</si>
  <si>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</si>
  <si>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</si>
  <si>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</si>
  <si>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00643859701</t>
  </si>
  <si>
    <t>Offertissima d.o.o.</t>
  </si>
  <si>
    <t>Dr. Franje Tuđmana 33, Novaki</t>
  </si>
  <si>
    <t>05614216244</t>
  </si>
  <si>
    <t>Tedi poslovanje d.o.o.</t>
  </si>
  <si>
    <t>Avenija Većeslava Holjevca 40, Zagreb</t>
  </si>
  <si>
    <t>INA, d.d.</t>
  </si>
  <si>
    <t>Avenija Većeslava Holjevca 10, Zagreb</t>
  </si>
  <si>
    <t>Tandarićev put 1 A, Ivanić-Grad</t>
  </si>
  <si>
    <t>Nicrodim d.o.o.</t>
  </si>
  <si>
    <t>Način objave isplaćenog iznosa</t>
  </si>
  <si>
    <t>3113 Plaće za prekovremeni rad</t>
  </si>
  <si>
    <t>3132 Doprinosi za obvezno zdravstveno osiguranje</t>
  </si>
  <si>
    <t>3212 Naknade za prijevoz, za rad na terenu i odvojeni život</t>
  </si>
  <si>
    <t>3121 Ostali rashodi za zaposlene</t>
  </si>
  <si>
    <t>Ukupno Offertissima d.o.o.:</t>
  </si>
  <si>
    <t>Ukupno Tedi poslovanje d.o.o.:</t>
  </si>
  <si>
    <t>Ukupno INA, d.d.:</t>
  </si>
  <si>
    <t>Ukupno Nicrodim d.o.o.:</t>
  </si>
  <si>
    <t>Josip Bungić</t>
  </si>
  <si>
    <t>3291 Naknade za rad prestavničkih i izvršnih tijela, povjerenstava i slično (bruto iznos s oprinosima na bruto)</t>
  </si>
  <si>
    <t>3237 Intelektualne i osobne usluge (ugovor o djelu, bruto iznos s doprinosima na bruto)</t>
  </si>
  <si>
    <t>3111 Plaće za redovan rad ( bez bolovanja na teret HZZO-a)</t>
  </si>
  <si>
    <t>INFORMACIJA O TROŠENJU SREDSTVA ZA VELJAČU 2024 . GODINE</t>
  </si>
  <si>
    <t>Petrol d.o.o.</t>
  </si>
  <si>
    <t>Savska Opatovina 36, Zagreb</t>
  </si>
  <si>
    <t>Ljekarna Abel&amp;</t>
  </si>
  <si>
    <t>Fra Grge Martića 60, Zagreb</t>
  </si>
  <si>
    <t>KOS d.o.o.</t>
  </si>
  <si>
    <t>Ulica Marije Jurić Zagorke 8, Vrbovec</t>
  </si>
  <si>
    <t>Lidl Hrvatska d.o.o.</t>
  </si>
  <si>
    <t>Ulica kneza Ljudevita Posavskog 53, Velika Gorica</t>
  </si>
  <si>
    <t>Ukupno Petrol d.o.o.:</t>
  </si>
  <si>
    <t>Ukupno Ljekarna Abel&amp;:</t>
  </si>
  <si>
    <t>UkupnoKOS d.o.o.:</t>
  </si>
  <si>
    <t>Ukupno Lidl Hrvatska d.o.o.:</t>
  </si>
  <si>
    <t>UKUPNO ZA VELJAČU 2024. :</t>
  </si>
  <si>
    <t>Dinko Puntarić</t>
  </si>
  <si>
    <t>Ivančica Kovaček</t>
  </si>
  <si>
    <t>3238 Intelektualne i osobne usluge (ugovor o djelu, bruto iznos s doprinosima na bruto)</t>
  </si>
  <si>
    <t>3239 Intelektualne i osobne usluge (ugovor o djelu, bruto iznos s doprinosima na bruto)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</si>
</sst>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49" fontId="2" fillId="0" borderId="1" xfId="0" applyNumberFormat="1" applyFont="1" applyBorder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3" xfId="0" applyNumberFormat="1" applyFont="1" applyBorder="1"/>
    <xf numFmtId="0" fontId="0" fillId="0" borderId="5" xfId="0" applyBorder="1"/>
    <xf numFmtId="4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2" fillId="0" borderId="2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0"/>
  <sheetViews>
    <sheetView workbookViewId="0">
      <selection activeCell="G18" sqref="G18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9</v>
      </c>
    </row>
    <row r="6" spans="1:6" x14ac:dyDescent="0.25">
      <c r="A6" t="s">
        <v>13</v>
      </c>
    </row>
    <row r="7" spans="1:6" x14ac:dyDescent="0.25">
      <c r="A7" t="s">
        <v>14</v>
      </c>
    </row>
    <row r="8" spans="1:6" x14ac:dyDescent="0.25">
      <c r="A8" t="s">
        <v>10</v>
      </c>
    </row>
    <row r="9" spans="1:6" x14ac:dyDescent="0.25">
      <c r="A9" t="s">
        <v>11</v>
      </c>
    </row>
    <row r="10" spans="1:6" x14ac:dyDescent="0.25">
      <c r="A10" t="s">
        <v>12</v>
      </c>
    </row>
    <row r="12" spans="1:6" ht="20.25" x14ac:dyDescent="0.3">
      <c r="A12" s="25" t="s">
        <v>38</v>
      </c>
      <c r="B12" s="25"/>
      <c r="C12" s="25"/>
      <c r="D12" s="25"/>
      <c r="E12" s="25"/>
      <c r="F12" s="13"/>
    </row>
    <row r="14" spans="1:6" ht="78" customHeight="1" x14ac:dyDescent="0.3">
      <c r="A14" s="11"/>
      <c r="B14" s="10" t="s">
        <v>25</v>
      </c>
      <c r="C14" s="9" t="s">
        <v>3</v>
      </c>
    </row>
    <row r="15" spans="1:6" ht="15.75" x14ac:dyDescent="0.25">
      <c r="A15" s="11"/>
      <c r="B15" s="4">
        <v>255603.91</v>
      </c>
      <c r="C15" s="5" t="s">
        <v>37</v>
      </c>
    </row>
    <row r="16" spans="1:6" ht="15.75" x14ac:dyDescent="0.25">
      <c r="A16" s="11"/>
      <c r="B16" s="4">
        <v>9563.0499999999993</v>
      </c>
      <c r="C16" s="5" t="s">
        <v>26</v>
      </c>
    </row>
    <row r="17" spans="1:3" ht="15.75" x14ac:dyDescent="0.25">
      <c r="A17" s="1"/>
      <c r="B17" s="4">
        <v>38106.559999999998</v>
      </c>
      <c r="C17" s="5" t="s">
        <v>27</v>
      </c>
    </row>
    <row r="18" spans="1:3" ht="15.75" x14ac:dyDescent="0.25">
      <c r="B18" s="4">
        <v>11085.04</v>
      </c>
      <c r="C18" s="5" t="s">
        <v>28</v>
      </c>
    </row>
    <row r="19" spans="1:3" ht="16.5" thickBot="1" x14ac:dyDescent="0.3">
      <c r="B19" s="16">
        <v>11258.51</v>
      </c>
      <c r="C19" s="17" t="s">
        <v>29</v>
      </c>
    </row>
    <row r="20" spans="1:3" ht="15.75" thickBot="1" x14ac:dyDescent="0.3">
      <c r="B20" s="18">
        <f>SUM(B15:B19)</f>
        <v>325617.07</v>
      </c>
      <c r="C20" s="21" t="s">
        <v>51</v>
      </c>
    </row>
  </sheetData>
  <mergeCells count="1">
    <mergeCell ref="A12:E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9"/>
  <sheetViews>
    <sheetView workbookViewId="0">
      <selection activeCell="F17" sqref="F17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5.7109375" bestFit="1" customWidth="1"/>
  </cols>
  <sheetData>
    <row r="5" spans="1:6" x14ac:dyDescent="0.25">
      <c r="A5" t="s">
        <v>9</v>
      </c>
    </row>
    <row r="6" spans="1:6" x14ac:dyDescent="0.25">
      <c r="A6" t="s">
        <v>13</v>
      </c>
    </row>
    <row r="7" spans="1:6" x14ac:dyDescent="0.25">
      <c r="A7" t="s">
        <v>14</v>
      </c>
    </row>
    <row r="8" spans="1:6" x14ac:dyDescent="0.25">
      <c r="A8" t="s">
        <v>10</v>
      </c>
    </row>
    <row r="9" spans="1:6" x14ac:dyDescent="0.25">
      <c r="A9" t="s">
        <v>11</v>
      </c>
    </row>
    <row r="10" spans="1:6" x14ac:dyDescent="0.25">
      <c r="A10" t="s">
        <v>12</v>
      </c>
    </row>
    <row r="12" spans="1:6" ht="18.75" x14ac:dyDescent="0.3">
      <c r="A12" s="25" t="s">
        <v>38</v>
      </c>
      <c r="B12" s="25"/>
      <c r="C12" s="25"/>
      <c r="D12" s="25"/>
      <c r="E12" s="25"/>
      <c r="F12" s="25"/>
    </row>
    <row r="13" spans="1:6" ht="18.75" x14ac:dyDescent="0.3">
      <c r="A13" s="14"/>
      <c r="B13" s="14"/>
      <c r="C13" s="14"/>
      <c r="D13" s="14"/>
      <c r="E13" s="14"/>
      <c r="F13" s="14"/>
    </row>
    <row r="14" spans="1:6" ht="75" x14ac:dyDescent="0.3">
      <c r="B14" s="9" t="s">
        <v>0</v>
      </c>
      <c r="C14" s="10" t="s">
        <v>25</v>
      </c>
      <c r="D14" s="9" t="s">
        <v>3</v>
      </c>
    </row>
    <row r="15" spans="1:6" ht="31.5" x14ac:dyDescent="0.25">
      <c r="B15" s="2" t="s">
        <v>34</v>
      </c>
      <c r="C15" s="16">
        <v>480.76</v>
      </c>
      <c r="D15" s="24" t="s">
        <v>36</v>
      </c>
    </row>
    <row r="16" spans="1:6" ht="31.5" x14ac:dyDescent="0.25">
      <c r="B16" s="28" t="s">
        <v>52</v>
      </c>
      <c r="C16" s="16">
        <v>59.47</v>
      </c>
      <c r="D16" s="24" t="s">
        <v>54</v>
      </c>
    </row>
    <row r="17" spans="2:4" ht="31.5" x14ac:dyDescent="0.25">
      <c r="B17" s="28" t="s">
        <v>53</v>
      </c>
      <c r="C17" s="16">
        <v>59.72</v>
      </c>
      <c r="D17" s="24" t="s">
        <v>55</v>
      </c>
    </row>
    <row r="18" spans="2:4" ht="32.25" thickBot="1" x14ac:dyDescent="0.3">
      <c r="B18" s="22"/>
      <c r="C18" s="16">
        <v>1017.19</v>
      </c>
      <c r="D18" s="24" t="s">
        <v>35</v>
      </c>
    </row>
    <row r="19" spans="2:4" ht="15.75" thickBot="1" x14ac:dyDescent="0.3">
      <c r="B19" s="23"/>
      <c r="C19" s="20">
        <f>SUM(C15:C18)</f>
        <v>1617.14</v>
      </c>
      <c r="D19" s="21" t="s">
        <v>51</v>
      </c>
    </row>
  </sheetData>
  <mergeCells count="1">
    <mergeCell ref="A12:F12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dimension ref="A5:F31"/>
  <sheetViews>
    <sheetView topLeftCell="A10" workbookViewId="0">
      <selection activeCell="D34" sqref="D34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46.28515625" bestFit="1" customWidth="1"/>
    <col min="5" max="5" width="13.7109375" customWidth="1"/>
    <col min="6" max="6" width="53.7109375" bestFit="1" customWidth="1"/>
  </cols>
  <sheetData>
    <row r="5" spans="1:6" x14ac:dyDescent="0.25">
      <c r="A5" t="s">
        <v>9</v>
      </c>
    </row>
    <row r="6" spans="1:6" x14ac:dyDescent="0.25">
      <c r="A6" t="s">
        <v>13</v>
      </c>
    </row>
    <row r="7" spans="1:6" x14ac:dyDescent="0.25">
      <c r="A7" t="s">
        <v>14</v>
      </c>
    </row>
    <row r="8" spans="1:6" x14ac:dyDescent="0.25">
      <c r="A8" t="s">
        <v>10</v>
      </c>
    </row>
    <row r="9" spans="1:6" x14ac:dyDescent="0.25">
      <c r="A9" t="s">
        <v>11</v>
      </c>
    </row>
    <row r="10" spans="1:6" x14ac:dyDescent="0.25">
      <c r="A10" t="s">
        <v>12</v>
      </c>
    </row>
    <row r="12" spans="1:6" ht="18.75" x14ac:dyDescent="0.3">
      <c r="B12" s="25" t="s">
        <v>38</v>
      </c>
      <c r="C12" s="25"/>
      <c r="D12" s="25"/>
      <c r="E12" s="25"/>
      <c r="F12" s="25"/>
    </row>
    <row r="14" spans="1:6" ht="72" customHeight="1" x14ac:dyDescent="0.3">
      <c r="B14" s="9" t="s">
        <v>0</v>
      </c>
      <c r="C14" s="9" t="s">
        <v>1</v>
      </c>
      <c r="D14" s="9" t="s">
        <v>2</v>
      </c>
      <c r="E14" s="10" t="s">
        <v>25</v>
      </c>
      <c r="F14" s="9" t="s">
        <v>3</v>
      </c>
    </row>
    <row r="15" spans="1:6" ht="15.75" x14ac:dyDescent="0.25">
      <c r="B15" s="2" t="s">
        <v>16</v>
      </c>
      <c r="C15" s="12" t="s">
        <v>15</v>
      </c>
      <c r="D15" s="2" t="s">
        <v>17</v>
      </c>
      <c r="E15" s="4">
        <v>5.55</v>
      </c>
      <c r="F15" s="5" t="s">
        <v>7</v>
      </c>
    </row>
    <row r="16" spans="1:6" ht="15.75" x14ac:dyDescent="0.25">
      <c r="B16" s="6"/>
      <c r="C16" s="6"/>
      <c r="D16" s="6" t="s">
        <v>30</v>
      </c>
      <c r="E16" s="7">
        <f>SUM(E15)</f>
        <v>5.55</v>
      </c>
      <c r="F16" s="8"/>
    </row>
    <row r="17" spans="2:6" ht="15.75" x14ac:dyDescent="0.25">
      <c r="B17" s="2" t="s">
        <v>19</v>
      </c>
      <c r="C17" s="12" t="s">
        <v>18</v>
      </c>
      <c r="D17" s="2" t="s">
        <v>20</v>
      </c>
      <c r="E17" s="4">
        <v>29.13</v>
      </c>
      <c r="F17" s="5" t="s">
        <v>7</v>
      </c>
    </row>
    <row r="18" spans="2:6" ht="15.75" x14ac:dyDescent="0.25">
      <c r="B18" s="6"/>
      <c r="C18" s="6"/>
      <c r="D18" s="6" t="s">
        <v>31</v>
      </c>
      <c r="E18" s="7">
        <f>SUM(E17)</f>
        <v>29.13</v>
      </c>
      <c r="F18" s="8"/>
    </row>
    <row r="19" spans="2:6" ht="15.75" x14ac:dyDescent="0.25">
      <c r="B19" s="2" t="s">
        <v>21</v>
      </c>
      <c r="C19" s="3">
        <v>27759560625</v>
      </c>
      <c r="D19" s="2" t="s">
        <v>22</v>
      </c>
      <c r="E19" s="4">
        <v>81.34</v>
      </c>
      <c r="F19" s="5" t="s">
        <v>4</v>
      </c>
    </row>
    <row r="20" spans="2:6" ht="15.75" x14ac:dyDescent="0.25">
      <c r="B20" s="6"/>
      <c r="C20" s="6"/>
      <c r="D20" s="6" t="s">
        <v>32</v>
      </c>
      <c r="E20" s="7">
        <f>SUM(E19:E19)</f>
        <v>81.34</v>
      </c>
      <c r="F20" s="8"/>
    </row>
    <row r="21" spans="2:6" ht="15.75" x14ac:dyDescent="0.25">
      <c r="B21" s="2" t="s">
        <v>24</v>
      </c>
      <c r="C21" s="3">
        <v>44138213934</v>
      </c>
      <c r="D21" s="2" t="s">
        <v>23</v>
      </c>
      <c r="E21" s="4">
        <v>26</v>
      </c>
      <c r="F21" s="5" t="s">
        <v>8</v>
      </c>
    </row>
    <row r="22" spans="2:6" ht="15.75" x14ac:dyDescent="0.25">
      <c r="B22" s="6"/>
      <c r="C22" s="6"/>
      <c r="D22" s="6" t="s">
        <v>33</v>
      </c>
      <c r="E22" s="7">
        <f>SUM(E21)</f>
        <v>26</v>
      </c>
      <c r="F22" s="8"/>
    </row>
    <row r="23" spans="2:6" ht="15.75" x14ac:dyDescent="0.25">
      <c r="B23" s="2" t="s">
        <v>39</v>
      </c>
      <c r="C23" s="3">
        <v>75550985023</v>
      </c>
      <c r="D23" s="2" t="s">
        <v>40</v>
      </c>
      <c r="E23" s="4">
        <v>79.760000000000005</v>
      </c>
      <c r="F23" s="5" t="s">
        <v>6</v>
      </c>
    </row>
    <row r="24" spans="2:6" ht="15.75" x14ac:dyDescent="0.25">
      <c r="B24" s="6"/>
      <c r="C24" s="6"/>
      <c r="D24" s="6" t="s">
        <v>47</v>
      </c>
      <c r="E24" s="7">
        <f>SUM(E23)</f>
        <v>79.760000000000005</v>
      </c>
      <c r="F24" s="8"/>
    </row>
    <row r="25" spans="2:6" ht="15.75" x14ac:dyDescent="0.25">
      <c r="B25" s="2" t="s">
        <v>41</v>
      </c>
      <c r="C25" s="3">
        <v>87122166406</v>
      </c>
      <c r="D25" s="2" t="s">
        <v>42</v>
      </c>
      <c r="E25" s="4">
        <v>23.22</v>
      </c>
      <c r="F25" s="5" t="s">
        <v>6</v>
      </c>
    </row>
    <row r="26" spans="2:6" ht="15.75" x14ac:dyDescent="0.25">
      <c r="B26" s="6"/>
      <c r="C26" s="6"/>
      <c r="D26" s="6" t="s">
        <v>48</v>
      </c>
      <c r="E26" s="7">
        <f>SUM(E25)</f>
        <v>23.22</v>
      </c>
      <c r="F26" s="8"/>
    </row>
    <row r="27" spans="2:6" ht="15.75" x14ac:dyDescent="0.25">
      <c r="B27" s="2" t="s">
        <v>43</v>
      </c>
      <c r="C27" s="3">
        <v>93479406417</v>
      </c>
      <c r="D27" s="2" t="s">
        <v>44</v>
      </c>
      <c r="E27" s="4">
        <v>103.77</v>
      </c>
      <c r="F27" s="5" t="s">
        <v>4</v>
      </c>
    </row>
    <row r="28" spans="2:6" ht="15.75" x14ac:dyDescent="0.25">
      <c r="B28" s="6"/>
      <c r="C28" s="6"/>
      <c r="D28" s="6" t="s">
        <v>49</v>
      </c>
      <c r="E28" s="7">
        <f>SUM(E27)</f>
        <v>103.77</v>
      </c>
      <c r="F28" s="8"/>
    </row>
    <row r="29" spans="2:6" ht="15.75" x14ac:dyDescent="0.25">
      <c r="B29" s="2" t="s">
        <v>45</v>
      </c>
      <c r="C29" s="3">
        <v>66089976432</v>
      </c>
      <c r="D29" s="2" t="s">
        <v>46</v>
      </c>
      <c r="E29" s="4">
        <v>15.96</v>
      </c>
      <c r="F29" s="5" t="s">
        <v>6</v>
      </c>
    </row>
    <row r="30" spans="2:6" ht="16.5" thickBot="1" x14ac:dyDescent="0.3">
      <c r="B30" s="6"/>
      <c r="C30" s="6"/>
      <c r="D30" s="6" t="s">
        <v>50</v>
      </c>
      <c r="E30" s="7">
        <f>SUM(E29)</f>
        <v>15.96</v>
      </c>
      <c r="F30" s="8"/>
    </row>
    <row r="31" spans="2:6" ht="15.75" thickBot="1" x14ac:dyDescent="0.3">
      <c r="B31" s="26" t="s">
        <v>51</v>
      </c>
      <c r="C31" s="27"/>
      <c r="D31" s="27"/>
      <c r="E31" s="20">
        <f>SUM(E30,E28,E26,E24,E22,E20,E18,E16)</f>
        <v>364.72999999999996</v>
      </c>
      <c r="F31" s="19"/>
    </row>
  </sheetData>
  <mergeCells count="2">
    <mergeCell ref="B12:F12"/>
    <mergeCell ref="B31:D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tabSelected="1" workbookViewId="0">
      <selection activeCell="D25" sqref="D25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9</v>
      </c>
    </row>
    <row r="6" spans="1:6" x14ac:dyDescent="0.25">
      <c r="A6" t="s">
        <v>13</v>
      </c>
    </row>
    <row r="7" spans="1:6" x14ac:dyDescent="0.25">
      <c r="A7" t="s">
        <v>14</v>
      </c>
    </row>
    <row r="8" spans="1:6" x14ac:dyDescent="0.25">
      <c r="A8" t="s">
        <v>10</v>
      </c>
    </row>
    <row r="9" spans="1:6" x14ac:dyDescent="0.25">
      <c r="A9" t="s">
        <v>11</v>
      </c>
    </row>
    <row r="10" spans="1:6" x14ac:dyDescent="0.25">
      <c r="A10" t="s">
        <v>12</v>
      </c>
    </row>
    <row r="12" spans="1:6" ht="18.75" x14ac:dyDescent="0.3">
      <c r="A12" s="25" t="s">
        <v>38</v>
      </c>
      <c r="B12" s="25"/>
      <c r="C12" s="25"/>
      <c r="D12" s="25"/>
      <c r="E12" s="15"/>
      <c r="F12" s="15"/>
    </row>
    <row r="14" spans="1:6" ht="76.5" customHeight="1" x14ac:dyDescent="0.3">
      <c r="B14" s="10" t="s">
        <v>25</v>
      </c>
      <c r="C14" s="9" t="s">
        <v>3</v>
      </c>
    </row>
    <row r="15" spans="1:6" ht="16.5" thickBot="1" x14ac:dyDescent="0.3">
      <c r="B15" s="16">
        <v>1041.6400000000001</v>
      </c>
      <c r="C15" s="17" t="s">
        <v>5</v>
      </c>
    </row>
    <row r="16" spans="1:6" ht="15.75" thickBot="1" x14ac:dyDescent="0.3">
      <c r="B16" s="18">
        <f>SUM(B15)</f>
        <v>1041.6400000000001</v>
      </c>
      <c r="C16" s="21" t="s">
        <v>51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Petra Sočan</cp:lastModifiedBy>
  <dcterms:created xsi:type="dcterms:W3CDTF">2024-02-19T08:30:48Z</dcterms:created>
  <dcterms:modified xsi:type="dcterms:W3CDTF">2024-03-19T13:38:10Z</dcterms:modified>
</cp:coreProperties>
</file>